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W:\10_事務局\12_支部関係\03_関東支部\13-関東支部\2024年環境セミナー全国大会（横浜）\企業展示・広告\"/>
    </mc:Choice>
  </mc:AlternateContent>
  <xr:revisionPtr revIDLastSave="0" documentId="13_ncr:1_{B8737AD7-7A90-46D7-9CAC-124B3614BC60}" xr6:coauthVersionLast="47" xr6:coauthVersionMax="47" xr10:uidLastSave="{00000000-0000-0000-0000-000000000000}"/>
  <bookViews>
    <workbookView xWindow="1560" yWindow="690" windowWidth="15150" windowHeight="15510" xr2:uid="{00000000-000D-0000-FFFF-FFFF00000000}"/>
  </bookViews>
  <sheets>
    <sheet name="2024環境セミナー全国大会申込書" sheetId="1" r:id="rId1"/>
  </sheets>
  <definedNames>
    <definedName name="_xlnm.Print_Area" localSheetId="0">'2024環境セミナー全国大会申込書'!$A$1:$Q$66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L32" i="1"/>
  <c r="L25" i="1"/>
  <c r="G26" i="1"/>
  <c r="G24" i="1"/>
  <c r="L23" i="1"/>
  <c r="G31" i="1"/>
  <c r="L28" i="1"/>
  <c r="L30" i="1"/>
  <c r="G29" i="1"/>
  <c r="L21" i="1"/>
  <c r="L19" i="1"/>
  <c r="L17" i="1"/>
  <c r="L15" i="1"/>
  <c r="G16" i="1"/>
  <c r="G22" i="1" l="1"/>
  <c r="G20" i="1"/>
  <c r="G18" i="1"/>
  <c r="G14" i="1"/>
  <c r="L13" i="1" s="1"/>
  <c r="K38" i="1" s="1"/>
</calcChain>
</file>

<file path=xl/sharedStrings.xml><?xml version="1.0" encoding="utf-8"?>
<sst xmlns="http://schemas.openxmlformats.org/spreadsheetml/2006/main" count="108" uniqueCount="70">
  <si>
    <t>項　　目</t>
  </si>
  <si>
    <t>申込数</t>
  </si>
  <si>
    <t>料　金</t>
  </si>
  <si>
    <t>備　考</t>
  </si>
  <si>
    <t>要 旨 集 広 告</t>
    <phoneticPr fontId="3"/>
  </si>
  <si>
    <t>×</t>
    <phoneticPr fontId="3"/>
  </si>
  <si>
    <t>頁</t>
    <phoneticPr fontId="3"/>
  </si>
  <si>
    <t>＝</t>
    <phoneticPr fontId="3"/>
  </si>
  <si>
    <t>万円</t>
    <rPh sb="0" eb="2">
      <t>マンエン</t>
    </rPh>
    <phoneticPr fontId="3"/>
  </si>
  <si>
    <t>１社のみ</t>
  </si>
  <si>
    <t>　</t>
    <phoneticPr fontId="3"/>
  </si>
  <si>
    <t xml:space="preserve">× ( </t>
    <phoneticPr fontId="3"/>
  </si>
  <si>
    <t>)頁</t>
    <phoneticPr fontId="3"/>
  </si>
  <si>
    <t>機器展示</t>
    <phoneticPr fontId="3"/>
  </si>
  <si>
    <t>)コマ</t>
    <phoneticPr fontId="3"/>
  </si>
  <si>
    <t>会場</t>
    <phoneticPr fontId="3"/>
  </si>
  <si>
    <t>合　計</t>
    <rPh sb="0" eb="1">
      <t>ゴウ</t>
    </rPh>
    <rPh sb="2" eb="3">
      <t>ケイ</t>
    </rPh>
    <phoneticPr fontId="3"/>
  </si>
  <si>
    <t>TEL</t>
    <phoneticPr fontId="3"/>
  </si>
  <si>
    <t>1社のみ</t>
    <phoneticPr fontId="3"/>
  </si>
  <si>
    <t>1社のみ</t>
    <phoneticPr fontId="3"/>
  </si>
  <si>
    <t xml:space="preserve"> ２：非会員</t>
    <rPh sb="3" eb="6">
      <t>ヒカイイン</t>
    </rPh>
    <phoneticPr fontId="3"/>
  </si>
  <si>
    <t xml:space="preserve"> うら表紙広告</t>
    <phoneticPr fontId="3"/>
  </si>
  <si>
    <t xml:space="preserve"> おもて表紙うら面広告</t>
    <phoneticPr fontId="3"/>
  </si>
  <si>
    <t xml:space="preserve"> うら表紙うら面広告</t>
    <phoneticPr fontId="3"/>
  </si>
  <si>
    <t xml:space="preserve"> １ページ広告</t>
    <phoneticPr fontId="3"/>
  </si>
  <si>
    <t xml:space="preserve"> モノクロ/タテ130 ×ヨコ180 mm（枠サイズ）</t>
    <rPh sb="22" eb="23">
      <t>ワク</t>
    </rPh>
    <phoneticPr fontId="3"/>
  </si>
  <si>
    <t xml:space="preserve">  モノクロ/タテ270 ×ヨコ180 mm（枠サイズ）</t>
    <rPh sb="23" eb="24">
      <t>ワク</t>
    </rPh>
    <phoneticPr fontId="3"/>
  </si>
  <si>
    <t>申込凡例</t>
    <rPh sb="0" eb="2">
      <t>モウシコ</t>
    </rPh>
    <rPh sb="2" eb="4">
      <t>ハンレイ</t>
    </rPh>
    <phoneticPr fontId="3"/>
  </si>
  <si>
    <t>１：会員</t>
    <rPh sb="2" eb="4">
      <t>カイイン</t>
    </rPh>
    <phoneticPr fontId="3"/>
  </si>
  <si>
    <t>２：非会員</t>
    <rPh sb="2" eb="5">
      <t>ヒカイイン</t>
    </rPh>
    <phoneticPr fontId="3"/>
  </si>
  <si>
    <t>会員区分</t>
    <rPh sb="0" eb="2">
      <t>カイイン</t>
    </rPh>
    <rPh sb="2" eb="4">
      <t>クブン</t>
    </rPh>
    <phoneticPr fontId="3"/>
  </si>
  <si>
    <t>電源凡例</t>
    <rPh sb="0" eb="2">
      <t>デンゲン</t>
    </rPh>
    <rPh sb="2" eb="4">
      <t>ハンレイ</t>
    </rPh>
    <phoneticPr fontId="3"/>
  </si>
  <si>
    <t>１：必要</t>
    <rPh sb="2" eb="4">
      <t>ヒツヨウ</t>
    </rPh>
    <phoneticPr fontId="3"/>
  </si>
  <si>
    <t>２：不要</t>
    <rPh sb="2" eb="4">
      <t>フヨウ</t>
    </rPh>
    <phoneticPr fontId="3"/>
  </si>
  <si>
    <t>単価（会員）</t>
    <rPh sb="3" eb="5">
      <t>カイイン</t>
    </rPh>
    <phoneticPr fontId="3"/>
  </si>
  <si>
    <t>E-mail</t>
    <phoneticPr fontId="3"/>
  </si>
  <si>
    <t>追加電源</t>
    <rPh sb="0" eb="2">
      <t>ツイカ</t>
    </rPh>
    <rPh sb="2" eb="4">
      <t>デンゲン</t>
    </rPh>
    <phoneticPr fontId="3"/>
  </si>
  <si>
    <t xml:space="preserve"> カラー/A4正寸/裁切</t>
    <phoneticPr fontId="3"/>
  </si>
  <si>
    <t xml:space="preserve"> モノクロ/A4正寸/裁切</t>
    <phoneticPr fontId="3"/>
  </si>
  <si>
    <t xml:space="preserve"> １/２ページ広告</t>
    <phoneticPr fontId="3"/>
  </si>
  <si>
    <t>　　１：会員</t>
    <rPh sb="4" eb="6">
      <t>カイイン</t>
    </rPh>
    <phoneticPr fontId="3"/>
  </si>
  <si>
    <t xml:space="preserve"> 一般機器展示（フォワイエ）</t>
    <phoneticPr fontId="2"/>
  </si>
  <si>
    <t xml:space="preserve"> ランチョンセミナー（F201会議室）</t>
    <rPh sb="15" eb="18">
      <t>カイギシツ</t>
    </rPh>
    <phoneticPr fontId="2"/>
  </si>
  <si>
    <t xml:space="preserve"> ランチョンセミナー（F203会議室）</t>
    <phoneticPr fontId="2"/>
  </si>
  <si>
    <t xml:space="preserve"> ランチョンセミナー（F205会議室）</t>
    <phoneticPr fontId="2"/>
  </si>
  <si>
    <t>※２ 会員区分選択からお選びください。(  　　　)内は会員価格となります。</t>
    <rPh sb="3" eb="5">
      <t>カイイン</t>
    </rPh>
    <rPh sb="5" eb="7">
      <t>クブン</t>
    </rPh>
    <rPh sb="7" eb="9">
      <t>センタク</t>
    </rPh>
    <rPh sb="12" eb="13">
      <t>エラ</t>
    </rPh>
    <phoneticPr fontId="2"/>
  </si>
  <si>
    <t>※３ ランチョンセミナーの単価は、最大収容人数分のお弁当・お茶代金を含みます。</t>
    <rPh sb="13" eb="15">
      <t>タンカ</t>
    </rPh>
    <rPh sb="17" eb="19">
      <t>サイダイ</t>
    </rPh>
    <rPh sb="19" eb="21">
      <t>シュウヨウ</t>
    </rPh>
    <rPh sb="21" eb="23">
      <t>ニンズウ</t>
    </rPh>
    <rPh sb="23" eb="24">
      <t>ブン</t>
    </rPh>
    <rPh sb="30" eb="31">
      <t>チャ</t>
    </rPh>
    <rPh sb="31" eb="33">
      <t>ダイキン</t>
    </rPh>
    <rPh sb="34" eb="35">
      <t>フク</t>
    </rPh>
    <phoneticPr fontId="2"/>
  </si>
  <si>
    <t>■社名：</t>
    <phoneticPr fontId="3"/>
  </si>
  <si>
    <t>■連絡担当者：</t>
    <phoneticPr fontId="3"/>
  </si>
  <si>
    <t>申込日：</t>
    <rPh sb="0" eb="2">
      <t>モウシコ</t>
    </rPh>
    <rPh sb="2" eb="3">
      <t>ビ</t>
    </rPh>
    <phoneticPr fontId="3"/>
  </si>
  <si>
    <t xml:space="preserve"> カタログ展示（フォワイエ）</t>
    <phoneticPr fontId="2"/>
  </si>
  <si>
    <t>※１ 環境セミナー専用サイトより本申込書をダウンロード頂き、ご入力の上メール添付にてお申し込みください。</t>
    <rPh sb="3" eb="5">
      <t>カンキョウ</t>
    </rPh>
    <rPh sb="9" eb="11">
      <t>センヨウ</t>
    </rPh>
    <rPh sb="16" eb="17">
      <t>ホン</t>
    </rPh>
    <rPh sb="17" eb="20">
      <t>モウシコミショ</t>
    </rPh>
    <rPh sb="27" eb="28">
      <t>イタダ</t>
    </rPh>
    <rPh sb="31" eb="33">
      <t>ニュウリョク</t>
    </rPh>
    <rPh sb="34" eb="35">
      <t>ウエ</t>
    </rPh>
    <rPh sb="38" eb="40">
      <t>テンプ</t>
    </rPh>
    <rPh sb="43" eb="44">
      <t>モウ</t>
    </rPh>
    <rPh sb="45" eb="46">
      <t>コ</t>
    </rPh>
    <phoneticPr fontId="2"/>
  </si>
  <si>
    <t>※５</t>
    <phoneticPr fontId="3"/>
  </si>
  <si>
    <t>一般社団法人日本環境測定分析協会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カンキョウ</t>
    </rPh>
    <rPh sb="10" eb="12">
      <t>ソクテイ</t>
    </rPh>
    <rPh sb="12" eb="14">
      <t>ブンセキ</t>
    </rPh>
    <rPh sb="14" eb="16">
      <t>キョウカイ</t>
    </rPh>
    <phoneticPr fontId="3"/>
  </si>
  <si>
    <t>関東支部事務局　吉田 宛</t>
    <rPh sb="4" eb="7">
      <t>ジムキョク</t>
    </rPh>
    <rPh sb="8" eb="10">
      <t>ヨシダ</t>
    </rPh>
    <phoneticPr fontId="3"/>
  </si>
  <si>
    <r>
      <t xml:space="preserve">※４ </t>
    </r>
    <r>
      <rPr>
        <u/>
        <sz val="11"/>
        <color rgb="FFFF0000"/>
        <rFont val="BIZ UDゴシック"/>
        <family val="3"/>
        <charset val="128"/>
      </rPr>
      <t>申込期限は、６月２８日（金）</t>
    </r>
    <r>
      <rPr>
        <sz val="11"/>
        <rFont val="BIZ UDゴシック"/>
        <family val="3"/>
        <charset val="128"/>
      </rPr>
      <t>です。先着順で定数になり次第終了となります。</t>
    </r>
    <rPh sb="3" eb="5">
      <t>モウシコミ</t>
    </rPh>
    <rPh sb="5" eb="7">
      <t>キゲン</t>
    </rPh>
    <rPh sb="10" eb="11">
      <t>ガツ</t>
    </rPh>
    <rPh sb="13" eb="14">
      <t>ニチ</t>
    </rPh>
    <rPh sb="15" eb="16">
      <t>キン</t>
    </rPh>
    <rPh sb="20" eb="22">
      <t>センチャク</t>
    </rPh>
    <rPh sb="22" eb="23">
      <t>ジュン</t>
    </rPh>
    <rPh sb="24" eb="26">
      <t>テイスウ</t>
    </rPh>
    <rPh sb="29" eb="31">
      <t>シダイ</t>
    </rPh>
    <rPh sb="31" eb="33">
      <t>シュウリョウ</t>
    </rPh>
    <phoneticPr fontId="2"/>
  </si>
  <si>
    <t>出展料にセミナー・懇親会の参加費は含まれておりません。別途申込みをお願いします。（5月中旬）</t>
    <rPh sb="0" eb="2">
      <t>シュッテン</t>
    </rPh>
    <rPh sb="2" eb="3">
      <t>リョウ</t>
    </rPh>
    <rPh sb="9" eb="11">
      <t>コンシン</t>
    </rPh>
    <rPh sb="11" eb="12">
      <t>カイ</t>
    </rPh>
    <rPh sb="13" eb="15">
      <t>サンカ</t>
    </rPh>
    <rPh sb="15" eb="16">
      <t>ヒ</t>
    </rPh>
    <rPh sb="17" eb="18">
      <t>フク</t>
    </rPh>
    <rPh sb="27" eb="29">
      <t>ベット</t>
    </rPh>
    <rPh sb="29" eb="31">
      <t>モウシコミ</t>
    </rPh>
    <rPh sb="34" eb="35">
      <t>ネガ</t>
    </rPh>
    <rPh sb="42" eb="43">
      <t>ガツ</t>
    </rPh>
    <rPh sb="43" eb="45">
      <t>チュウジュン</t>
    </rPh>
    <phoneticPr fontId="2"/>
  </si>
  <si>
    <t>＜申込先＞</t>
    <rPh sb="1" eb="3">
      <t>モウシコ</t>
    </rPh>
    <rPh sb="3" eb="4">
      <t>サキ</t>
    </rPh>
    <phoneticPr fontId="3"/>
  </si>
  <si>
    <r>
      <t>E-mail :　</t>
    </r>
    <r>
      <rPr>
        <b/>
        <sz val="12"/>
        <color theme="1"/>
        <rFont val="BIZ UDゴシック"/>
        <family val="3"/>
        <charset val="128"/>
      </rPr>
      <t>kankyo-seminar@jemca.or.jp</t>
    </r>
    <phoneticPr fontId="3"/>
  </si>
  <si>
    <r>
      <rPr>
        <sz val="12"/>
        <color theme="1"/>
        <rFont val="BIZ UDゴシック"/>
        <family val="3"/>
        <charset val="128"/>
      </rPr>
      <t>2024年度 第31回 日環協・環境セミナー全国大会 in かながわ</t>
    </r>
    <r>
      <rPr>
        <b/>
        <sz val="16"/>
        <color theme="1"/>
        <rFont val="BIZ UDゴシック"/>
        <family val="3"/>
        <charset val="128"/>
      </rPr>
      <t xml:space="preserve">
</t>
    </r>
    <r>
      <rPr>
        <b/>
        <sz val="17"/>
        <color theme="1"/>
        <rFont val="BIZ UDゴシック"/>
        <family val="3"/>
        <charset val="128"/>
      </rPr>
      <t>要旨集広告/機器・カタログ展示出展/ランチョンセミナー申込書</t>
    </r>
    <rPh sb="50" eb="52">
      <t>シュッテン</t>
    </rPh>
    <rPh sb="62" eb="65">
      <t>モウシコミショ</t>
    </rPh>
    <phoneticPr fontId="3"/>
  </si>
  <si>
    <t>※６ 出展概要資料10・11ページ掲載「参加詳細」の内容を確認しました。  □（確認チェック）</t>
    <rPh sb="3" eb="5">
      <t>シュッテン</t>
    </rPh>
    <rPh sb="5" eb="7">
      <t>ガイヨウ</t>
    </rPh>
    <rPh sb="7" eb="9">
      <t>シリョウ</t>
    </rPh>
    <rPh sb="17" eb="19">
      <t>ケイサイ</t>
    </rPh>
    <phoneticPr fontId="3"/>
  </si>
  <si>
    <t>①希望ゾーン（A～F）</t>
    <rPh sb="1" eb="3">
      <t>キボウ</t>
    </rPh>
    <phoneticPr fontId="3"/>
  </si>
  <si>
    <t>②希望コマ番号</t>
    <rPh sb="1" eb="3">
      <t>キボウ</t>
    </rPh>
    <rPh sb="5" eb="7">
      <t>バンゴウ</t>
    </rPh>
    <phoneticPr fontId="3"/>
  </si>
  <si>
    <t>③その他ご要望</t>
    <rPh sb="3" eb="4">
      <t>タ</t>
    </rPh>
    <rPh sb="5" eb="7">
      <t>ヨウボウ</t>
    </rPh>
    <phoneticPr fontId="3"/>
  </si>
  <si>
    <r>
      <t xml:space="preserve"> 1.8×0.9 m、展示台、バックパネル、社名看板
</t>
    </r>
    <r>
      <rPr>
        <b/>
        <sz val="10"/>
        <color rgb="FFFF0000"/>
        <rFont val="BIZ UDゴシック"/>
        <family val="3"/>
        <charset val="128"/>
      </rPr>
      <t>＊下記の希望ゾーン・番号・要望記載欄もご記入ください</t>
    </r>
    <rPh sb="28" eb="30">
      <t>カキ</t>
    </rPh>
    <rPh sb="42" eb="44">
      <t>キサイ</t>
    </rPh>
    <rPh sb="44" eb="45">
      <t>ラン</t>
    </rPh>
    <rPh sb="47" eb="49">
      <t>キニュウ</t>
    </rPh>
    <phoneticPr fontId="2"/>
  </si>
  <si>
    <r>
      <t xml:space="preserve"> 1.8×0.9 m、展示台、バックパネル、社名看板
</t>
    </r>
    <r>
      <rPr>
        <b/>
        <sz val="10"/>
        <color rgb="FFFF0000"/>
        <rFont val="BIZ UDゴシック"/>
        <family val="3"/>
        <charset val="128"/>
      </rPr>
      <t>＊下記の希望ゾーン・番号・要望記載欄もご記入ください</t>
    </r>
    <rPh sb="28" eb="30">
      <t>カキ</t>
    </rPh>
    <phoneticPr fontId="2"/>
  </si>
  <si>
    <t>　第1分科会場/最大収容人員　各室　最大90名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</si>
  <si>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t>　第2分科会場/最大収容人員　各室　最大90名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</si>
  <si>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t>　第3分科会場/最大収容人員　各室　最大90名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</si>
  <si>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r>
      <t>＜機器展示・カタログ展示　希望ゾーン・番号・要望記載欄＞　</t>
    </r>
    <r>
      <rPr>
        <b/>
        <sz val="11"/>
        <rFont val="BIZ UDゴシック"/>
        <family val="3"/>
        <charset val="128"/>
      </rPr>
      <t>＊希望順に第3希望までご記入ください。</t>
    </r>
    <rPh sb="30" eb="32">
      <t>キボウ</t>
    </rPh>
    <rPh sb="32" eb="33">
      <t>ジュン</t>
    </rPh>
    <rPh sb="34" eb="35">
      <t>ダイ</t>
    </rPh>
    <rPh sb="36" eb="38">
      <t>キボウ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</si>
</sst>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0&quot;万円&quot;"/>
    <numFmt numFmtId="178" formatCode="&quot;(&quot;0.0&quot;万円)&quot;"/>
    <numFmt numFmtId="179" formatCode="&quot;(&quot;0&quot;万円)&quot;"/>
    <numFmt numFmtId="180" formatCode="#,##0.0_ "/>
    <numFmt numFmtId="181" formatCode="[$-F800]dddd\,\ mmmm\ dd\,\ yyyy"/>
    <numFmt numFmtId="182" formatCode="0.0"/>
    <numFmt numFmtId="183" formatCode="#,##0.0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Wingdings"/>
      <charset val="2"/>
    </font>
    <font>
      <u/>
      <sz val="11"/>
      <color rgb="FFFF0000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7"/>
      <color theme="1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1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176" fontId="8" fillId="2" borderId="0" xfId="1" applyNumberFormat="1" applyFont="1" applyFill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justify" vertical="center"/>
    </xf>
    <xf numFmtId="38" fontId="7" fillId="0" borderId="0" xfId="3" applyFont="1">
      <alignment vertical="center"/>
    </xf>
    <xf numFmtId="0" fontId="10" fillId="0" borderId="4" xfId="1" applyFont="1" applyBorder="1" applyAlignment="1">
      <alignment horizontal="justify" vertical="center"/>
    </xf>
    <xf numFmtId="0" fontId="10" fillId="0" borderId="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80" fontId="10" fillId="0" borderId="6" xfId="1" applyNumberFormat="1" applyFont="1" applyBorder="1" applyAlignment="1">
      <alignment horizontal="right" vertical="center"/>
    </xf>
    <xf numFmtId="180" fontId="7" fillId="0" borderId="6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justify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left" shrinkToFit="1"/>
    </xf>
    <xf numFmtId="0" fontId="7" fillId="0" borderId="0" xfId="1" applyFont="1" applyAlignment="1"/>
    <xf numFmtId="0" fontId="7" fillId="0" borderId="0" xfId="1" applyFont="1" applyAlignment="1">
      <alignment horizontal="left" vertical="center" shrinkToFit="1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7" fillId="3" borderId="10" xfId="1" applyFont="1" applyFill="1" applyBorder="1" applyAlignment="1"/>
    <xf numFmtId="56" fontId="7" fillId="0" borderId="0" xfId="1" applyNumberFormat="1" applyFont="1">
      <alignment vertical="center"/>
    </xf>
    <xf numFmtId="0" fontId="7" fillId="0" borderId="0" xfId="1" applyFont="1" applyAlignment="1">
      <alignment horizontal="left" vertical="center"/>
    </xf>
    <xf numFmtId="177" fontId="15" fillId="0" borderId="8" xfId="1" applyNumberFormat="1" applyFont="1" applyBorder="1" applyAlignment="1">
      <alignment horizontal="center" vertical="center" wrapText="1"/>
    </xf>
    <xf numFmtId="179" fontId="15" fillId="0" borderId="12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 shrinkToFit="1"/>
    </xf>
    <xf numFmtId="0" fontId="16" fillId="0" borderId="0" xfId="1" applyFont="1">
      <alignment vertical="center"/>
    </xf>
    <xf numFmtId="178" fontId="15" fillId="0" borderId="12" xfId="1" applyNumberFormat="1" applyFont="1" applyBorder="1" applyAlignment="1">
      <alignment horizontal="center" vertical="center" wrapText="1"/>
    </xf>
    <xf numFmtId="177" fontId="15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alignment vertical="center"/>
      <protection hidden="1"/>
    </xf>
    <xf numFmtId="179" fontId="15" fillId="5" borderId="12" xfId="1" applyNumberFormat="1" applyFont="1" applyFill="1" applyBorder="1" applyAlignment="1" applyProtection="1">
      <alignment horizontal="center" vertical="center" wrapText="1"/>
      <protection hidden="1"/>
    </xf>
    <xf numFmtId="38" fontId="7" fillId="0" borderId="0" xfId="3" applyFont="1" applyProtection="1">
      <alignment vertical="center"/>
      <protection hidden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9" fillId="0" borderId="0" xfId="1" applyFont="1">
      <alignment vertical="center"/>
    </xf>
    <xf numFmtId="0" fontId="7" fillId="0" borderId="10" xfId="1" applyFont="1" applyBorder="1" applyAlignment="1"/>
    <xf numFmtId="0" fontId="10" fillId="7" borderId="1" xfId="1" applyFont="1" applyFill="1" applyBorder="1" applyAlignment="1">
      <alignment horizontal="center" vertical="center" wrapText="1"/>
    </xf>
    <xf numFmtId="177" fontId="10" fillId="0" borderId="22" xfId="1" applyNumberFormat="1" applyFont="1" applyBorder="1" applyAlignment="1">
      <alignment horizontal="center" vertical="center" wrapText="1"/>
    </xf>
    <xf numFmtId="179" fontId="10" fillId="0" borderId="26" xfId="1" applyNumberFormat="1" applyFont="1" applyBorder="1" applyAlignment="1">
      <alignment horizontal="center" vertical="center" wrapText="1"/>
    </xf>
    <xf numFmtId="177" fontId="10" fillId="0" borderId="26" xfId="1" applyNumberFormat="1" applyFont="1" applyBorder="1" applyAlignment="1">
      <alignment horizontal="center" vertical="center" wrapText="1"/>
    </xf>
    <xf numFmtId="178" fontId="10" fillId="0" borderId="26" xfId="1" applyNumberFormat="1" applyFont="1" applyBorder="1" applyAlignment="1">
      <alignment horizontal="center" vertical="center" wrapText="1"/>
    </xf>
    <xf numFmtId="178" fontId="10" fillId="0" borderId="30" xfId="1" applyNumberFormat="1" applyFont="1" applyBorder="1" applyAlignment="1">
      <alignment horizontal="center" vertical="center" wrapText="1"/>
    </xf>
    <xf numFmtId="0" fontId="18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>
      <alignment vertical="center"/>
    </xf>
    <xf numFmtId="0" fontId="25" fillId="0" borderId="31" xfId="1" applyFont="1" applyBorder="1">
      <alignment vertical="center"/>
    </xf>
    <xf numFmtId="0" fontId="10" fillId="0" borderId="32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33" xfId="1" applyFont="1" applyBorder="1">
      <alignment vertical="center"/>
    </xf>
    <xf numFmtId="0" fontId="7" fillId="0" borderId="34" xfId="1" applyFont="1" applyBorder="1">
      <alignment vertical="center"/>
    </xf>
    <xf numFmtId="0" fontId="7" fillId="0" borderId="35" xfId="1" applyFont="1" applyBorder="1">
      <alignment vertical="center"/>
    </xf>
    <xf numFmtId="0" fontId="7" fillId="0" borderId="36" xfId="1" applyFont="1" applyBorder="1">
      <alignment vertical="center"/>
    </xf>
    <xf numFmtId="0" fontId="7" fillId="0" borderId="37" xfId="1" applyFont="1" applyBorder="1">
      <alignment vertical="center"/>
    </xf>
    <xf numFmtId="0" fontId="7" fillId="0" borderId="38" xfId="1" applyFont="1" applyBorder="1">
      <alignment vertical="center"/>
    </xf>
    <xf numFmtId="0" fontId="26" fillId="0" borderId="0" xfId="1" applyFont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0" fillId="5" borderId="1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14" xfId="1" applyFont="1" applyBorder="1" applyAlignment="1">
      <alignment horizontal="left" vertical="center" wrapText="1"/>
    </xf>
    <xf numFmtId="0" fontId="11" fillId="5" borderId="1" xfId="1" applyFont="1" applyFill="1" applyBorder="1" applyAlignment="1" applyProtection="1">
      <alignment horizontal="center" vertical="center" wrapText="1"/>
      <protection locked="0" hidden="1"/>
    </xf>
    <xf numFmtId="0" fontId="10" fillId="5" borderId="5" xfId="1" applyFont="1" applyFill="1" applyBorder="1" applyAlignment="1" applyProtection="1">
      <alignment horizontal="center" vertical="center" wrapText="1"/>
      <protection hidden="1"/>
    </xf>
    <xf numFmtId="0" fontId="10" fillId="5" borderId="13" xfId="1" applyFont="1" applyFill="1" applyBorder="1" applyAlignment="1" applyProtection="1">
      <alignment horizontal="center" vertical="center" wrapText="1"/>
      <protection hidden="1"/>
    </xf>
    <xf numFmtId="0" fontId="10" fillId="5" borderId="6" xfId="1" applyFont="1" applyFill="1" applyBorder="1" applyAlignment="1" applyProtection="1">
      <alignment horizontal="center" vertical="center" wrapText="1"/>
      <protection locked="0" hidden="1"/>
    </xf>
    <xf numFmtId="0" fontId="10" fillId="5" borderId="10" xfId="1" applyFont="1" applyFill="1" applyBorder="1" applyAlignment="1" applyProtection="1">
      <alignment horizontal="center" vertical="center" wrapText="1"/>
      <protection locked="0" hidden="1"/>
    </xf>
    <xf numFmtId="0" fontId="10" fillId="5" borderId="7" xfId="1" applyFont="1" applyFill="1" applyBorder="1" applyAlignment="1" applyProtection="1">
      <alignment horizontal="justify" vertical="center" wrapText="1"/>
      <protection hidden="1"/>
    </xf>
    <xf numFmtId="0" fontId="10" fillId="5" borderId="11" xfId="1" applyFont="1" applyFill="1" applyBorder="1" applyAlignment="1" applyProtection="1">
      <alignment horizontal="justify" vertical="center" wrapText="1"/>
      <protection hidden="1"/>
    </xf>
    <xf numFmtId="2" fontId="10" fillId="5" borderId="6" xfId="1" applyNumberFormat="1" applyFont="1" applyFill="1" applyBorder="1" applyAlignment="1" applyProtection="1">
      <alignment horizontal="center" vertical="center" wrapText="1"/>
      <protection hidden="1"/>
    </xf>
    <xf numFmtId="2" fontId="10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4" xfId="1" applyFont="1" applyFill="1" applyBorder="1" applyAlignment="1" applyProtection="1">
      <alignment horizontal="justify" vertical="center" wrapText="1"/>
      <protection hidden="1"/>
    </xf>
    <xf numFmtId="0" fontId="13" fillId="5" borderId="5" xfId="1" applyFont="1" applyFill="1" applyBorder="1" applyAlignment="1" applyProtection="1">
      <alignment horizontal="left" vertical="center" shrinkToFit="1"/>
      <protection hidden="1"/>
    </xf>
    <xf numFmtId="0" fontId="13" fillId="5" borderId="6" xfId="1" applyFont="1" applyFill="1" applyBorder="1" applyAlignment="1" applyProtection="1">
      <alignment horizontal="left" vertical="center" shrinkToFit="1"/>
      <protection hidden="1"/>
    </xf>
    <xf numFmtId="0" fontId="13" fillId="5" borderId="7" xfId="1" applyFont="1" applyFill="1" applyBorder="1" applyAlignment="1" applyProtection="1">
      <alignment horizontal="left" vertical="center" shrinkToFit="1"/>
      <protection hidden="1"/>
    </xf>
    <xf numFmtId="0" fontId="13" fillId="5" borderId="9" xfId="1" applyFont="1" applyFill="1" applyBorder="1" applyAlignment="1" applyProtection="1">
      <alignment horizontal="left" vertical="center" shrinkToFit="1"/>
      <protection hidden="1"/>
    </xf>
    <xf numFmtId="0" fontId="13" fillId="5" borderId="10" xfId="1" applyFont="1" applyFill="1" applyBorder="1" applyAlignment="1" applyProtection="1">
      <alignment horizontal="left" vertical="center" shrinkToFit="1"/>
      <protection hidden="1"/>
    </xf>
    <xf numFmtId="0" fontId="13" fillId="5" borderId="11" xfId="1" applyFont="1" applyFill="1" applyBorder="1" applyAlignment="1" applyProtection="1">
      <alignment horizontal="left" vertical="center" shrinkToFit="1"/>
      <protection hidden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>
      <alignment horizontal="center" vertical="center" wrapText="1"/>
    </xf>
    <xf numFmtId="0" fontId="10" fillId="4" borderId="6" xfId="1" applyFont="1" applyFill="1" applyBorder="1" applyAlignment="1" applyProtection="1">
      <alignment horizontal="center" vertical="center" wrapText="1"/>
      <protection locked="0"/>
    </xf>
    <xf numFmtId="0" fontId="10" fillId="4" borderId="10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83" fontId="10" fillId="0" borderId="2" xfId="1" applyNumberFormat="1" applyFont="1" applyBorder="1" applyAlignment="1">
      <alignment horizontal="right" vertical="center"/>
    </xf>
    <xf numFmtId="183" fontId="7" fillId="0" borderId="3" xfId="1" applyNumberFormat="1" applyFont="1" applyBorder="1" applyAlignment="1">
      <alignment horizontal="right" vertical="center"/>
    </xf>
    <xf numFmtId="0" fontId="7" fillId="0" borderId="0" xfId="1" applyFont="1" applyAlignment="1">
      <alignment horizontal="left" shrinkToFit="1"/>
    </xf>
    <xf numFmtId="0" fontId="7" fillId="0" borderId="0" xfId="1" applyFont="1" applyAlignment="1">
      <alignment horizontal="left" vertical="center" shrinkToFit="1"/>
    </xf>
    <xf numFmtId="0" fontId="13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9" xfId="1" applyFont="1" applyBorder="1" applyAlignment="1">
      <alignment horizontal="right" vertical="center" wrapText="1"/>
    </xf>
    <xf numFmtId="0" fontId="10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textRotation="255" wrapText="1"/>
    </xf>
    <xf numFmtId="0" fontId="10" fillId="0" borderId="15" xfId="1" applyFont="1" applyBorder="1" applyAlignment="1">
      <alignment horizontal="center" vertical="center" textRotation="255" wrapText="1"/>
    </xf>
    <xf numFmtId="0" fontId="10" fillId="0" borderId="12" xfId="1" applyFont="1" applyBorder="1" applyAlignment="1">
      <alignment horizontal="center" vertical="center" textRotation="255" wrapText="1"/>
    </xf>
    <xf numFmtId="0" fontId="10" fillId="0" borderId="2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0" fontId="17" fillId="0" borderId="25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justify" vertical="center" wrapText="1"/>
    </xf>
    <xf numFmtId="0" fontId="13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1" fillId="2" borderId="26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>
      <alignment horizontal="right" vertical="center" wrapText="1"/>
    </xf>
    <xf numFmtId="0" fontId="10" fillId="0" borderId="24" xfId="1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>
      <alignment horizontal="justify" vertical="center" wrapText="1"/>
    </xf>
    <xf numFmtId="0" fontId="10" fillId="0" borderId="30" xfId="1" applyFont="1" applyBorder="1" applyAlignment="1">
      <alignment horizontal="justify" vertical="center" wrapText="1"/>
    </xf>
    <xf numFmtId="0" fontId="11" fillId="2" borderId="30" xfId="1" applyFont="1" applyFill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>
      <alignment horizontal="right" vertical="center" wrapText="1"/>
    </xf>
    <xf numFmtId="0" fontId="10" fillId="2" borderId="24" xfId="1" applyFont="1" applyFill="1" applyBorder="1" applyAlignment="1" applyProtection="1">
      <alignment horizontal="center" vertical="center" wrapText="1"/>
      <protection locked="0"/>
    </xf>
    <xf numFmtId="0" fontId="10" fillId="2" borderId="28" xfId="1" applyFont="1" applyFill="1" applyBorder="1" applyAlignment="1" applyProtection="1">
      <alignment horizontal="center" vertical="center" wrapText="1"/>
      <protection locked="0"/>
    </xf>
    <xf numFmtId="181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7" borderId="1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4" fillId="6" borderId="16" xfId="1" applyFont="1" applyFill="1" applyBorder="1" applyAlignment="1">
      <alignment horizontal="center" vertical="center" wrapText="1"/>
    </xf>
    <xf numFmtId="0" fontId="14" fillId="6" borderId="17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textRotation="255" wrapText="1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justify" vertical="center" wrapText="1"/>
    </xf>
    <xf numFmtId="0" fontId="13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10" fillId="0" borderId="19" xfId="1" applyFont="1" applyBorder="1" applyAlignment="1">
      <alignment horizontal="right" vertical="center" wrapText="1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17" fillId="0" borderId="27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left" vertical="center" wrapText="1"/>
    </xf>
    <xf numFmtId="0" fontId="17" fillId="0" borderId="29" xfId="1" applyFont="1" applyBorder="1" applyAlignment="1">
      <alignment horizontal="left" vertical="center" wrapText="1"/>
    </xf>
    <xf numFmtId="0" fontId="10" fillId="0" borderId="29" xfId="1" applyFont="1" applyBorder="1" applyAlignment="1">
      <alignment horizontal="justify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0" xfId="1" applyFont="1" applyAlignment="1">
      <alignment horizontal="distributed" vertical="center"/>
    </xf>
    <xf numFmtId="0" fontId="10" fillId="2" borderId="10" xfId="1" applyFont="1" applyFill="1" applyBorder="1" applyAlignment="1" applyProtection="1">
      <alignment horizontal="left" vertical="center" indent="1" shrinkToFit="1"/>
      <protection locked="0"/>
    </xf>
    <xf numFmtId="0" fontId="7" fillId="2" borderId="10" xfId="1" applyFont="1" applyFill="1" applyBorder="1" applyProtection="1">
      <alignment vertical="center"/>
      <protection locked="0"/>
    </xf>
    <xf numFmtId="0" fontId="9" fillId="2" borderId="10" xfId="2" applyFont="1" applyFill="1" applyBorder="1" applyAlignment="1" applyProtection="1">
      <alignment vertical="center" shrinkToFit="1"/>
      <protection locked="0"/>
    </xf>
    <xf numFmtId="0" fontId="7" fillId="2" borderId="10" xfId="1" applyFont="1" applyFill="1" applyBorder="1" applyAlignment="1" applyProtection="1">
      <alignment vertical="center" shrinkToFit="1"/>
      <protection locked="0"/>
    </xf>
    <xf numFmtId="0" fontId="16" fillId="0" borderId="0" xfId="1" applyFont="1" applyAlignment="1">
      <alignment horizontal="left" vertical="center" shrinkToFit="1"/>
    </xf>
    <xf numFmtId="0" fontId="13" fillId="0" borderId="5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7" fillId="0" borderId="0" xfId="1" applyFont="1" applyAlignment="1">
      <alignment horizontal="left" vertical="top" shrinkToFit="1"/>
    </xf>
    <xf numFmtId="182" fontId="10" fillId="0" borderId="6" xfId="1" applyNumberFormat="1" applyFont="1" applyBorder="1" applyAlignment="1">
      <alignment horizontal="center" vertical="center" wrapText="1"/>
    </xf>
    <xf numFmtId="182" fontId="10" fillId="0" borderId="10" xfId="1" applyNumberFormat="1" applyFont="1" applyBorder="1" applyAlignment="1">
      <alignment horizontal="center" vertical="center" wrapText="1"/>
    </xf>
    <xf numFmtId="0" fontId="10" fillId="5" borderId="6" xfId="1" applyFont="1" applyFill="1" applyBorder="1" applyAlignment="1" applyProtection="1">
      <alignment horizontal="left" vertical="center" shrinkToFit="1"/>
      <protection hidden="1"/>
    </xf>
    <xf numFmtId="0" fontId="10" fillId="5" borderId="7" xfId="1" applyFont="1" applyFill="1" applyBorder="1" applyAlignment="1" applyProtection="1">
      <alignment horizontal="left" vertical="center" shrinkToFit="1"/>
      <protection hidden="1"/>
    </xf>
    <xf numFmtId="0" fontId="17" fillId="5" borderId="13" xfId="1" applyFont="1" applyFill="1" applyBorder="1" applyAlignment="1" applyProtection="1">
      <alignment horizontal="left" vertical="center" wrapText="1"/>
      <protection hidden="1"/>
    </xf>
    <xf numFmtId="0" fontId="17" fillId="5" borderId="0" xfId="1" applyFont="1" applyFill="1" applyAlignment="1" applyProtection="1">
      <alignment horizontal="left" vertical="center" wrapText="1"/>
      <protection hidden="1"/>
    </xf>
    <xf numFmtId="0" fontId="17" fillId="5" borderId="14" xfId="1" applyFont="1" applyFill="1" applyBorder="1" applyAlignment="1" applyProtection="1">
      <alignment horizontal="left" vertical="center" wrapText="1"/>
      <protection hidden="1"/>
    </xf>
  </cellXfs>
  <cellStyles count="4">
    <cellStyle name="ハイパーリンク 2" xfId="2" xr:uid="{00000000-0005-0000-0000-000001000000}"/>
    <cellStyle name="桁区切り" xfId="3" builtinId="6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S75"/>
  <sheetViews>
    <sheetView showGridLines="0" tabSelected="1" zoomScaleNormal="100" zoomScaleSheetLayoutView="100" workbookViewId="0">
      <selection activeCell="E2" sqref="E2"/>
    </sheetView>
  </sheetViews>
  <sheetFormatPr defaultColWidth="9" defaultRowHeight="13.5" x14ac:dyDescent="0.4"/>
  <cols>
    <col min="1" max="1" width="0.875" style="1" customWidth="1"/>
    <col min="2" max="2" width="5" style="1" customWidth="1"/>
    <col min="3" max="3" width="8.75" style="1" customWidth="1"/>
    <col min="4" max="4" width="5.75" style="1" customWidth="1"/>
    <col min="5" max="5" width="29.875" style="1" customWidth="1"/>
    <col min="6" max="6" width="7.75" style="1" customWidth="1"/>
    <col min="7" max="7" width="11.5" style="1" customWidth="1"/>
    <col min="8" max="8" width="3.625" style="1" bestFit="1" customWidth="1"/>
    <col min="9" max="9" width="3.375" style="1" customWidth="1"/>
    <col min="10" max="10" width="6" style="1" customWidth="1"/>
    <col min="11" max="11" width="3.5" style="1" customWidth="1"/>
    <col min="12" max="12" width="5.875" style="1" customWidth="1"/>
    <col min="13" max="13" width="5" style="1" bestFit="1" customWidth="1"/>
    <col min="14" max="14" width="7.75" style="1" customWidth="1"/>
    <col min="15" max="15" width="1" style="1" customWidth="1"/>
    <col min="16" max="16" width="6.25" style="1" customWidth="1"/>
    <col min="17" max="16384" width="9" style="1"/>
  </cols>
  <sheetData>
    <row r="1" spans="1:17" ht="7.5" customHeight="1" x14ac:dyDescent="0.4"/>
    <row r="2" spans="1:17" ht="18.75" customHeight="1" x14ac:dyDescent="0.4">
      <c r="B2" s="1" t="s">
        <v>57</v>
      </c>
      <c r="J2" s="68" t="s">
        <v>49</v>
      </c>
      <c r="K2" s="68"/>
      <c r="L2" s="145"/>
      <c r="M2" s="145"/>
      <c r="N2" s="145"/>
      <c r="O2" s="3"/>
    </row>
    <row r="3" spans="1:17" ht="18.75" customHeight="1" x14ac:dyDescent="0.4">
      <c r="B3" s="1" t="s">
        <v>53</v>
      </c>
      <c r="J3" s="2"/>
      <c r="K3" s="2"/>
      <c r="L3" s="4"/>
      <c r="M3" s="4"/>
      <c r="N3" s="4"/>
      <c r="O3" s="4"/>
    </row>
    <row r="4" spans="1:17" ht="18.75" customHeight="1" x14ac:dyDescent="0.4">
      <c r="B4" s="1" t="s">
        <v>54</v>
      </c>
      <c r="J4" s="2"/>
      <c r="K4" s="2"/>
      <c r="L4" s="4"/>
      <c r="M4" s="4"/>
      <c r="N4" s="4"/>
      <c r="O4" s="4"/>
    </row>
    <row r="5" spans="1:17" ht="24" customHeight="1" x14ac:dyDescent="0.4">
      <c r="B5" s="152" t="s">
        <v>58</v>
      </c>
      <c r="C5" s="152"/>
      <c r="D5" s="152"/>
      <c r="E5" s="152"/>
      <c r="F5" s="152"/>
      <c r="G5" s="152"/>
      <c r="H5" s="152"/>
      <c r="J5" s="2"/>
      <c r="K5" s="2"/>
      <c r="L5" s="4"/>
      <c r="M5" s="4"/>
      <c r="N5" s="4"/>
      <c r="O5" s="4"/>
    </row>
    <row r="6" spans="1:17" ht="2.25" customHeight="1" thickBot="1" x14ac:dyDescent="0.45">
      <c r="J6" s="2"/>
      <c r="K6" s="2"/>
      <c r="L6" s="6"/>
      <c r="M6" s="6"/>
      <c r="N6" s="6"/>
      <c r="O6" s="6"/>
    </row>
    <row r="7" spans="1:17" ht="3.75" hidden="1" customHeight="1" thickBot="1" x14ac:dyDescent="0.45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7"/>
    </row>
    <row r="8" spans="1:17" s="2" customFormat="1" ht="4.5" hidden="1" customHeight="1" thickBot="1" x14ac:dyDescent="0.4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"/>
    </row>
    <row r="9" spans="1:17" ht="1.5" hidden="1" customHeight="1" thickBot="1" x14ac:dyDescent="0.45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7" ht="53.25" customHeight="1" thickBot="1" x14ac:dyDescent="0.45">
      <c r="B10" s="153" t="s">
        <v>59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7"/>
    </row>
    <row r="11" spans="1:17" ht="7.5" customHeight="1" x14ac:dyDescent="0.4">
      <c r="B11" s="8"/>
      <c r="C11" s="8"/>
      <c r="D11" s="8"/>
    </row>
    <row r="12" spans="1:17" ht="23.25" customHeight="1" x14ac:dyDescent="0.4">
      <c r="B12" s="148" t="s">
        <v>0</v>
      </c>
      <c r="C12" s="148"/>
      <c r="D12" s="148"/>
      <c r="E12" s="148"/>
      <c r="F12" s="45" t="s">
        <v>30</v>
      </c>
      <c r="G12" s="45" t="s">
        <v>34</v>
      </c>
      <c r="H12" s="149" t="s">
        <v>1</v>
      </c>
      <c r="I12" s="150"/>
      <c r="J12" s="151"/>
      <c r="K12" s="149" t="s">
        <v>2</v>
      </c>
      <c r="L12" s="150"/>
      <c r="M12" s="151"/>
      <c r="N12" s="45" t="s">
        <v>3</v>
      </c>
      <c r="O12" s="9"/>
      <c r="Q12" s="1" t="s">
        <v>27</v>
      </c>
    </row>
    <row r="13" spans="1:17" ht="20.100000000000001" customHeight="1" x14ac:dyDescent="0.4">
      <c r="B13" s="156" t="s">
        <v>4</v>
      </c>
      <c r="C13" s="160" t="s">
        <v>21</v>
      </c>
      <c r="D13" s="161"/>
      <c r="E13" s="162"/>
      <c r="F13" s="163"/>
      <c r="G13" s="46">
        <v>16</v>
      </c>
      <c r="H13" s="164" t="s">
        <v>5</v>
      </c>
      <c r="I13" s="165">
        <v>1</v>
      </c>
      <c r="J13" s="159" t="s">
        <v>6</v>
      </c>
      <c r="K13" s="157" t="s">
        <v>7</v>
      </c>
      <c r="L13" s="158" t="str">
        <f>IF(F13=$Q$13,G14*I13,IF(F13=$Q$14,G13*I13,""))</f>
        <v/>
      </c>
      <c r="M13" s="159" t="s">
        <v>8</v>
      </c>
      <c r="N13" s="125" t="s">
        <v>9</v>
      </c>
      <c r="O13" s="9"/>
      <c r="Q13" s="1" t="s">
        <v>28</v>
      </c>
    </row>
    <row r="14" spans="1:17" ht="20.100000000000001" customHeight="1" x14ac:dyDescent="0.4">
      <c r="B14" s="156"/>
      <c r="C14" s="127" t="s">
        <v>37</v>
      </c>
      <c r="D14" s="128"/>
      <c r="E14" s="129"/>
      <c r="F14" s="136"/>
      <c r="G14" s="47">
        <f>G13*0.75</f>
        <v>12</v>
      </c>
      <c r="H14" s="137"/>
      <c r="I14" s="138"/>
      <c r="J14" s="132"/>
      <c r="K14" s="130"/>
      <c r="L14" s="131"/>
      <c r="M14" s="132"/>
      <c r="N14" s="126"/>
      <c r="O14" s="9"/>
      <c r="Q14" s="1" t="s">
        <v>29</v>
      </c>
    </row>
    <row r="15" spans="1:17" ht="20.100000000000001" customHeight="1" x14ac:dyDescent="0.4">
      <c r="B15" s="156"/>
      <c r="C15" s="133" t="s">
        <v>22</v>
      </c>
      <c r="D15" s="134"/>
      <c r="E15" s="135"/>
      <c r="F15" s="136"/>
      <c r="G15" s="48">
        <v>10</v>
      </c>
      <c r="H15" s="137" t="s">
        <v>5</v>
      </c>
      <c r="I15" s="138">
        <v>1</v>
      </c>
      <c r="J15" s="132" t="s">
        <v>6</v>
      </c>
      <c r="K15" s="130" t="s">
        <v>7</v>
      </c>
      <c r="L15" s="131" t="str">
        <f>IF(F15=$Q$13,G16*I15,IF(F15=$Q$14,G15*I15,""))</f>
        <v/>
      </c>
      <c r="M15" s="132" t="s">
        <v>8</v>
      </c>
      <c r="N15" s="126" t="s">
        <v>9</v>
      </c>
      <c r="O15" s="9"/>
      <c r="Q15" s="1" t="s">
        <v>10</v>
      </c>
    </row>
    <row r="16" spans="1:17" ht="20.100000000000001" customHeight="1" x14ac:dyDescent="0.4">
      <c r="B16" s="156"/>
      <c r="C16" s="127" t="s">
        <v>38</v>
      </c>
      <c r="D16" s="128"/>
      <c r="E16" s="129"/>
      <c r="F16" s="136"/>
      <c r="G16" s="49">
        <f>G15*0.75</f>
        <v>7.5</v>
      </c>
      <c r="H16" s="137"/>
      <c r="I16" s="138"/>
      <c r="J16" s="132"/>
      <c r="K16" s="130"/>
      <c r="L16" s="131"/>
      <c r="M16" s="132"/>
      <c r="N16" s="126"/>
      <c r="O16" s="9"/>
      <c r="Q16" s="1" t="s">
        <v>31</v>
      </c>
    </row>
    <row r="17" spans="2:19" ht="20.100000000000001" customHeight="1" x14ac:dyDescent="0.4">
      <c r="B17" s="156"/>
      <c r="C17" s="133" t="s">
        <v>23</v>
      </c>
      <c r="D17" s="134"/>
      <c r="E17" s="135"/>
      <c r="F17" s="136"/>
      <c r="G17" s="48">
        <v>10</v>
      </c>
      <c r="H17" s="137" t="s">
        <v>5</v>
      </c>
      <c r="I17" s="138">
        <v>1</v>
      </c>
      <c r="J17" s="132" t="s">
        <v>6</v>
      </c>
      <c r="K17" s="130" t="s">
        <v>7</v>
      </c>
      <c r="L17" s="131" t="str">
        <f>IF(F17=$Q$13,G18*I17,IF(F17=$Q$14,G17*I17,""))</f>
        <v/>
      </c>
      <c r="M17" s="132" t="s">
        <v>8</v>
      </c>
      <c r="N17" s="126" t="s">
        <v>9</v>
      </c>
      <c r="O17" s="9"/>
      <c r="Q17" s="1" t="s">
        <v>32</v>
      </c>
    </row>
    <row r="18" spans="2:19" ht="20.100000000000001" customHeight="1" x14ac:dyDescent="0.4">
      <c r="B18" s="156"/>
      <c r="C18" s="127" t="s">
        <v>38</v>
      </c>
      <c r="D18" s="128"/>
      <c r="E18" s="129"/>
      <c r="F18" s="136"/>
      <c r="G18" s="49">
        <f>G17*0.75</f>
        <v>7.5</v>
      </c>
      <c r="H18" s="137"/>
      <c r="I18" s="138"/>
      <c r="J18" s="132"/>
      <c r="K18" s="130"/>
      <c r="L18" s="131"/>
      <c r="M18" s="132"/>
      <c r="N18" s="126"/>
      <c r="O18" s="9"/>
      <c r="Q18" s="1" t="s">
        <v>33</v>
      </c>
    </row>
    <row r="19" spans="2:19" ht="20.100000000000001" customHeight="1" x14ac:dyDescent="0.4">
      <c r="B19" s="156"/>
      <c r="C19" s="133" t="s">
        <v>24</v>
      </c>
      <c r="D19" s="134"/>
      <c r="E19" s="135"/>
      <c r="F19" s="136"/>
      <c r="G19" s="48">
        <v>8</v>
      </c>
      <c r="H19" s="137" t="s">
        <v>11</v>
      </c>
      <c r="I19" s="143"/>
      <c r="J19" s="132" t="s">
        <v>12</v>
      </c>
      <c r="K19" s="130" t="s">
        <v>7</v>
      </c>
      <c r="L19" s="131" t="str">
        <f>IF(F19=$Q$13,G20*I19,IF(F19=$Q$14,G19*I19,""))</f>
        <v/>
      </c>
      <c r="M19" s="132" t="s">
        <v>8</v>
      </c>
      <c r="N19" s="139"/>
      <c r="O19" s="10"/>
    </row>
    <row r="20" spans="2:19" ht="20.100000000000001" customHeight="1" x14ac:dyDescent="0.4">
      <c r="B20" s="156"/>
      <c r="C20" s="127" t="s">
        <v>26</v>
      </c>
      <c r="D20" s="128"/>
      <c r="E20" s="129"/>
      <c r="F20" s="136"/>
      <c r="G20" s="47">
        <f>G19*0.75</f>
        <v>6</v>
      </c>
      <c r="H20" s="137"/>
      <c r="I20" s="143"/>
      <c r="J20" s="132"/>
      <c r="K20" s="130"/>
      <c r="L20" s="131"/>
      <c r="M20" s="132"/>
      <c r="N20" s="139"/>
      <c r="O20" s="10"/>
    </row>
    <row r="21" spans="2:19" ht="20.100000000000001" customHeight="1" x14ac:dyDescent="0.4">
      <c r="B21" s="156"/>
      <c r="C21" s="133" t="s">
        <v>39</v>
      </c>
      <c r="D21" s="134"/>
      <c r="E21" s="135"/>
      <c r="F21" s="136"/>
      <c r="G21" s="48">
        <v>6</v>
      </c>
      <c r="H21" s="137" t="s">
        <v>11</v>
      </c>
      <c r="I21" s="143"/>
      <c r="J21" s="132" t="s">
        <v>12</v>
      </c>
      <c r="K21" s="130" t="s">
        <v>7</v>
      </c>
      <c r="L21" s="131" t="str">
        <f>IF(F21=$Q$13,G22*I21,IF(F21=$Q$14,G21*I21,""))</f>
        <v/>
      </c>
      <c r="M21" s="132" t="s">
        <v>8</v>
      </c>
      <c r="N21" s="139"/>
      <c r="O21" s="10"/>
    </row>
    <row r="22" spans="2:19" ht="20.100000000000001" customHeight="1" x14ac:dyDescent="0.4">
      <c r="B22" s="156"/>
      <c r="C22" s="166" t="s">
        <v>25</v>
      </c>
      <c r="D22" s="167"/>
      <c r="E22" s="168"/>
      <c r="F22" s="141"/>
      <c r="G22" s="50">
        <f>G21*0.75</f>
        <v>4.5</v>
      </c>
      <c r="H22" s="142"/>
      <c r="I22" s="144"/>
      <c r="J22" s="169"/>
      <c r="K22" s="170"/>
      <c r="L22" s="171"/>
      <c r="M22" s="169"/>
      <c r="N22" s="140"/>
      <c r="O22" s="10"/>
    </row>
    <row r="23" spans="2:19" ht="24.75" customHeight="1" x14ac:dyDescent="0.4">
      <c r="B23" s="122" t="s">
        <v>13</v>
      </c>
      <c r="C23" s="110" t="s">
        <v>41</v>
      </c>
      <c r="D23" s="111"/>
      <c r="E23" s="112"/>
      <c r="F23" s="99"/>
      <c r="G23" s="31">
        <v>10</v>
      </c>
      <c r="H23" s="113" t="s">
        <v>11</v>
      </c>
      <c r="I23" s="115"/>
      <c r="J23" s="78" t="s">
        <v>14</v>
      </c>
      <c r="K23" s="74" t="s">
        <v>7</v>
      </c>
      <c r="L23" s="117" t="str">
        <f>IF(F23=$Q$13,G24*I23,IF(F23=$Q$14,G23*I23,""))</f>
        <v/>
      </c>
      <c r="M23" s="78" t="s">
        <v>8</v>
      </c>
      <c r="N23" s="11" t="s">
        <v>36</v>
      </c>
      <c r="O23" s="10"/>
    </row>
    <row r="24" spans="2:19" ht="34.5" customHeight="1" x14ac:dyDescent="0.4">
      <c r="B24" s="123"/>
      <c r="C24" s="119" t="s">
        <v>64</v>
      </c>
      <c r="D24" s="120"/>
      <c r="E24" s="121"/>
      <c r="F24" s="99"/>
      <c r="G24" s="35">
        <f>G23*0.75</f>
        <v>7.5</v>
      </c>
      <c r="H24" s="114"/>
      <c r="I24" s="116"/>
      <c r="J24" s="78"/>
      <c r="K24" s="100"/>
      <c r="L24" s="118"/>
      <c r="M24" s="78"/>
      <c r="N24" s="12"/>
      <c r="O24" s="10"/>
    </row>
    <row r="25" spans="2:19" ht="25.5" customHeight="1" x14ac:dyDescent="0.4">
      <c r="B25" s="123"/>
      <c r="C25" s="110" t="s">
        <v>50</v>
      </c>
      <c r="D25" s="111"/>
      <c r="E25" s="112"/>
      <c r="F25" s="99"/>
      <c r="G25" s="31">
        <v>10</v>
      </c>
      <c r="H25" s="113" t="s">
        <v>11</v>
      </c>
      <c r="I25" s="115"/>
      <c r="J25" s="78" t="s">
        <v>14</v>
      </c>
      <c r="K25" s="74" t="s">
        <v>7</v>
      </c>
      <c r="L25" s="117" t="str">
        <f>IF(F25=$Q$13,G26*I25,IF(F25=$Q$14,G25*I25,""))</f>
        <v/>
      </c>
      <c r="M25" s="78" t="s">
        <v>8</v>
      </c>
      <c r="N25" s="11" t="s">
        <v>36</v>
      </c>
      <c r="O25" s="10"/>
    </row>
    <row r="26" spans="2:19" ht="30" customHeight="1" x14ac:dyDescent="0.4">
      <c r="B26" s="124"/>
      <c r="C26" s="119" t="s">
        <v>65</v>
      </c>
      <c r="D26" s="120"/>
      <c r="E26" s="121"/>
      <c r="F26" s="99"/>
      <c r="G26" s="35">
        <f>G25*0.75</f>
        <v>7.5</v>
      </c>
      <c r="H26" s="114"/>
      <c r="I26" s="116"/>
      <c r="J26" s="78"/>
      <c r="K26" s="100"/>
      <c r="L26" s="118"/>
      <c r="M26" s="78"/>
      <c r="N26" s="12"/>
      <c r="O26" s="10"/>
    </row>
    <row r="27" spans="2:19" ht="11.25" customHeight="1" x14ac:dyDescent="0.4">
      <c r="B27" s="13"/>
      <c r="C27" s="13"/>
      <c r="D27" s="13"/>
      <c r="G27" s="34"/>
    </row>
    <row r="28" spans="2:19" ht="20.100000000000001" customHeight="1" x14ac:dyDescent="0.4">
      <c r="B28" s="178" t="s">
        <v>42</v>
      </c>
      <c r="C28" s="179"/>
      <c r="D28" s="179"/>
      <c r="E28" s="180"/>
      <c r="F28" s="99"/>
      <c r="G28" s="31">
        <v>72</v>
      </c>
      <c r="H28" s="74" t="s">
        <v>5</v>
      </c>
      <c r="I28" s="101">
        <v>1</v>
      </c>
      <c r="J28" s="181" t="s">
        <v>15</v>
      </c>
      <c r="K28" s="74" t="s">
        <v>7</v>
      </c>
      <c r="L28" s="117" t="str">
        <f t="shared" ref="L28" si="0">IF(F28=$Q$13,G29*I28,IF(F28=$Q$14,G28*I28,""))</f>
        <v/>
      </c>
      <c r="M28" s="78" t="s">
        <v>8</v>
      </c>
      <c r="N28" s="79" t="s">
        <v>18</v>
      </c>
      <c r="O28" s="9"/>
    </row>
    <row r="29" spans="2:19" ht="20.100000000000001" customHeight="1" x14ac:dyDescent="0.4">
      <c r="B29" s="80" t="s">
        <v>66</v>
      </c>
      <c r="C29" s="81"/>
      <c r="D29" s="81"/>
      <c r="E29" s="82"/>
      <c r="F29" s="99"/>
      <c r="G29" s="32">
        <f>G28*0.75</f>
        <v>54</v>
      </c>
      <c r="H29" s="100"/>
      <c r="I29" s="102"/>
      <c r="J29" s="182"/>
      <c r="K29" s="75"/>
      <c r="L29" s="118"/>
      <c r="M29" s="78"/>
      <c r="N29" s="79"/>
      <c r="O29" s="9"/>
      <c r="S29" s="14"/>
    </row>
    <row r="30" spans="2:19" ht="20.100000000000001" customHeight="1" x14ac:dyDescent="0.4">
      <c r="B30" s="178" t="s">
        <v>43</v>
      </c>
      <c r="C30" s="179"/>
      <c r="D30" s="179"/>
      <c r="E30" s="180"/>
      <c r="F30" s="99"/>
      <c r="G30" s="31">
        <v>72</v>
      </c>
      <c r="H30" s="74" t="s">
        <v>5</v>
      </c>
      <c r="I30" s="101">
        <v>1</v>
      </c>
      <c r="J30" s="181" t="s">
        <v>15</v>
      </c>
      <c r="K30" s="74" t="s">
        <v>7</v>
      </c>
      <c r="L30" s="184" t="str">
        <f t="shared" ref="L30" si="1">IF(F30=$Q$13,G31*I30,IF(F30=$Q$14,G30*I30,""))</f>
        <v/>
      </c>
      <c r="M30" s="78" t="s">
        <v>8</v>
      </c>
      <c r="N30" s="79" t="s">
        <v>19</v>
      </c>
      <c r="O30" s="9"/>
    </row>
    <row r="31" spans="2:19" ht="20.100000000000001" customHeight="1" x14ac:dyDescent="0.4">
      <c r="B31" s="80" t="s">
        <v>67</v>
      </c>
      <c r="C31" s="81"/>
      <c r="D31" s="81"/>
      <c r="E31" s="82"/>
      <c r="F31" s="99"/>
      <c r="G31" s="32">
        <f>G30*0.75</f>
        <v>54</v>
      </c>
      <c r="H31" s="100"/>
      <c r="I31" s="102"/>
      <c r="J31" s="182"/>
      <c r="K31" s="75"/>
      <c r="L31" s="185"/>
      <c r="M31" s="78"/>
      <c r="N31" s="79"/>
      <c r="O31" s="9"/>
      <c r="S31" s="14"/>
    </row>
    <row r="32" spans="2:19" ht="20.100000000000001" customHeight="1" x14ac:dyDescent="0.4">
      <c r="B32" s="178" t="s">
        <v>44</v>
      </c>
      <c r="C32" s="179"/>
      <c r="D32" s="179"/>
      <c r="E32" s="180"/>
      <c r="F32" s="99"/>
      <c r="G32" s="31">
        <v>72</v>
      </c>
      <c r="H32" s="74" t="s">
        <v>5</v>
      </c>
      <c r="I32" s="101">
        <v>1</v>
      </c>
      <c r="J32" s="181" t="s">
        <v>15</v>
      </c>
      <c r="K32" s="74" t="s">
        <v>7</v>
      </c>
      <c r="L32" s="76" t="str">
        <f>IF(F32=$Q$13,G33*I32,IF(F32=$Q$14,G32*I32,""))</f>
        <v/>
      </c>
      <c r="M32" s="78" t="s">
        <v>8</v>
      </c>
      <c r="N32" s="79" t="s">
        <v>18</v>
      </c>
      <c r="O32" s="9"/>
    </row>
    <row r="33" spans="2:19" ht="18" customHeight="1" x14ac:dyDescent="0.4">
      <c r="B33" s="80" t="s">
        <v>68</v>
      </c>
      <c r="C33" s="81"/>
      <c r="D33" s="81"/>
      <c r="E33" s="82"/>
      <c r="F33" s="99"/>
      <c r="G33" s="32">
        <f>G32*0.75</f>
        <v>54</v>
      </c>
      <c r="H33" s="100"/>
      <c r="I33" s="102"/>
      <c r="J33" s="182"/>
      <c r="K33" s="75"/>
      <c r="L33" s="77"/>
      <c r="M33" s="78"/>
      <c r="N33" s="79"/>
      <c r="O33" s="9"/>
      <c r="S33" s="14"/>
    </row>
    <row r="34" spans="2:19" s="38" customFormat="1" hidden="1" x14ac:dyDescent="0.4">
      <c r="B34" s="93"/>
      <c r="C34" s="94"/>
      <c r="D34" s="94"/>
      <c r="E34" s="95"/>
      <c r="F34" s="83"/>
      <c r="G34" s="36"/>
      <c r="H34" s="84"/>
      <c r="I34" s="86"/>
      <c r="J34" s="88"/>
      <c r="K34" s="84"/>
      <c r="L34" s="90"/>
      <c r="M34" s="92"/>
      <c r="N34" s="73"/>
      <c r="O34" s="37"/>
    </row>
    <row r="35" spans="2:19" s="38" customFormat="1" hidden="1" x14ac:dyDescent="0.4">
      <c r="B35" s="96"/>
      <c r="C35" s="97"/>
      <c r="D35" s="97"/>
      <c r="E35" s="98"/>
      <c r="F35" s="83"/>
      <c r="G35" s="39"/>
      <c r="H35" s="85"/>
      <c r="I35" s="87"/>
      <c r="J35" s="89"/>
      <c r="K35" s="85"/>
      <c r="L35" s="91"/>
      <c r="M35" s="92"/>
      <c r="N35" s="73"/>
      <c r="O35" s="37"/>
      <c r="S35" s="40"/>
    </row>
    <row r="36" spans="2:19" s="38" customFormat="1" hidden="1" x14ac:dyDescent="0.4">
      <c r="B36" s="93"/>
      <c r="C36" s="186"/>
      <c r="D36" s="186"/>
      <c r="E36" s="187"/>
      <c r="F36" s="83"/>
      <c r="G36" s="36"/>
      <c r="H36" s="84"/>
      <c r="I36" s="86"/>
      <c r="J36" s="88"/>
      <c r="K36" s="84"/>
      <c r="L36" s="90"/>
      <c r="M36" s="92"/>
      <c r="N36" s="73"/>
      <c r="O36" s="37"/>
    </row>
    <row r="37" spans="2:19" s="38" customFormat="1" hidden="1" x14ac:dyDescent="0.4">
      <c r="B37" s="188"/>
      <c r="C37" s="189"/>
      <c r="D37" s="189"/>
      <c r="E37" s="190"/>
      <c r="F37" s="83"/>
      <c r="G37" s="39"/>
      <c r="H37" s="85"/>
      <c r="I37" s="87"/>
      <c r="J37" s="89"/>
      <c r="K37" s="85"/>
      <c r="L37" s="91"/>
      <c r="M37" s="92"/>
      <c r="N37" s="73"/>
      <c r="O37" s="37"/>
      <c r="S37" s="40"/>
    </row>
    <row r="38" spans="2:19" ht="25.5" customHeight="1" x14ac:dyDescent="0.4">
      <c r="B38" s="103" t="s">
        <v>16</v>
      </c>
      <c r="C38" s="104"/>
      <c r="D38" s="104"/>
      <c r="E38" s="104"/>
      <c r="F38" s="104"/>
      <c r="G38" s="104"/>
      <c r="H38" s="104"/>
      <c r="I38" s="104"/>
      <c r="J38" s="105"/>
      <c r="K38" s="106">
        <f>SUM(L13:L37)</f>
        <v>0</v>
      </c>
      <c r="L38" s="107"/>
      <c r="M38" s="15" t="s">
        <v>8</v>
      </c>
      <c r="N38" s="16"/>
      <c r="O38" s="8"/>
    </row>
    <row r="39" spans="2:19" ht="6" customHeight="1" x14ac:dyDescent="0.4">
      <c r="B39" s="17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21"/>
      <c r="N39" s="22"/>
      <c r="O39" s="8"/>
    </row>
    <row r="40" spans="2:19" ht="13.5" customHeight="1" x14ac:dyDescent="0.4">
      <c r="B40" s="183" t="s">
        <v>51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2:19" s="24" customFormat="1" ht="15" customHeight="1" x14ac:dyDescent="0.15">
      <c r="B41" s="108" t="s">
        <v>45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23"/>
    </row>
    <row r="42" spans="2:19" ht="15" customHeight="1" x14ac:dyDescent="0.4">
      <c r="B42" s="109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25"/>
    </row>
    <row r="43" spans="2:19" s="34" customFormat="1" ht="15" customHeight="1" x14ac:dyDescent="0.4">
      <c r="B43" s="177" t="s">
        <v>55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33"/>
    </row>
    <row r="44" spans="2:19" ht="15" customHeight="1" x14ac:dyDescent="0.4">
      <c r="B44" s="34" t="s">
        <v>52</v>
      </c>
      <c r="C44" s="41" t="s">
        <v>56</v>
      </c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9" ht="15" customHeight="1" x14ac:dyDescent="0.4">
      <c r="B45" s="1" t="s">
        <v>60</v>
      </c>
      <c r="C45" s="26"/>
      <c r="D45" s="26"/>
    </row>
    <row r="46" spans="2:19" ht="12" customHeight="1" x14ac:dyDescent="0.4">
      <c r="C46" s="26"/>
      <c r="D46" s="26"/>
    </row>
    <row r="47" spans="2:19" ht="21.75" customHeight="1" x14ac:dyDescent="0.4">
      <c r="B47" s="172" t="s">
        <v>47</v>
      </c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8"/>
      <c r="O47" s="8"/>
    </row>
    <row r="48" spans="2:19" ht="6" customHeight="1" x14ac:dyDescent="0.4">
      <c r="B48" s="8"/>
      <c r="C48" s="8"/>
      <c r="D48" s="26"/>
    </row>
    <row r="49" spans="2:15" ht="21.75" customHeight="1" x14ac:dyDescent="0.4">
      <c r="B49" s="172" t="s">
        <v>48</v>
      </c>
      <c r="C49" s="172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8"/>
      <c r="O49" s="8"/>
    </row>
    <row r="50" spans="2:15" ht="6" customHeight="1" x14ac:dyDescent="0.4">
      <c r="B50" s="8"/>
      <c r="C50" s="8"/>
      <c r="D50" s="26"/>
    </row>
    <row r="51" spans="2:15" ht="21.75" customHeight="1" x14ac:dyDescent="0.4">
      <c r="B51" s="172"/>
      <c r="C51" s="172"/>
      <c r="D51" s="26" t="s">
        <v>17</v>
      </c>
      <c r="E51" s="174"/>
      <c r="F51" s="174"/>
      <c r="G51" s="5" t="s">
        <v>35</v>
      </c>
      <c r="H51" s="175"/>
      <c r="I51" s="176"/>
      <c r="J51" s="176"/>
      <c r="K51" s="176"/>
      <c r="L51" s="176"/>
      <c r="M51" s="176"/>
    </row>
    <row r="52" spans="2:15" ht="14.25" customHeight="1" x14ac:dyDescent="0.4"/>
    <row r="53" spans="2:15" x14ac:dyDescent="0.15">
      <c r="E53" s="27"/>
      <c r="G53" s="30" t="s">
        <v>40</v>
      </c>
      <c r="H53" s="1" t="s">
        <v>20</v>
      </c>
      <c r="K53" s="44"/>
      <c r="L53" s="28"/>
      <c r="M53" s="44"/>
    </row>
    <row r="54" spans="2:15" ht="5.25" customHeight="1" x14ac:dyDescent="0.4"/>
    <row r="55" spans="2:15" ht="5.25" customHeight="1" x14ac:dyDescent="0.4"/>
    <row r="56" spans="2:15" ht="33.75" customHeight="1" thickBot="1" x14ac:dyDescent="0.45">
      <c r="B56" s="63" t="s">
        <v>69</v>
      </c>
      <c r="C56" s="63"/>
      <c r="D56" s="63"/>
      <c r="E56" s="63"/>
      <c r="F56" s="63"/>
      <c r="G56" s="63"/>
      <c r="H56" s="30"/>
      <c r="I56" s="30"/>
      <c r="J56" s="30"/>
      <c r="K56" s="30"/>
      <c r="L56" s="30"/>
      <c r="M56" s="30"/>
      <c r="N56" s="30"/>
    </row>
    <row r="57" spans="2:15" ht="15" customHeight="1" x14ac:dyDescent="0.4">
      <c r="B57" s="54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7"/>
    </row>
    <row r="58" spans="2:15" ht="19.5" customHeight="1" x14ac:dyDescent="0.4">
      <c r="B58" s="58" t="s">
        <v>61</v>
      </c>
      <c r="E58" s="52"/>
      <c r="G58" s="51"/>
      <c r="N58" s="59"/>
    </row>
    <row r="59" spans="2:15" ht="21" customHeight="1" x14ac:dyDescent="0.4">
      <c r="B59" s="58" t="s">
        <v>62</v>
      </c>
      <c r="E59" s="53"/>
      <c r="N59" s="59"/>
    </row>
    <row r="60" spans="2:15" x14ac:dyDescent="0.4">
      <c r="B60" s="58" t="s">
        <v>63</v>
      </c>
      <c r="E60" s="64"/>
      <c r="F60" s="65"/>
      <c r="G60" s="65"/>
      <c r="H60" s="65"/>
      <c r="I60" s="65"/>
      <c r="J60" s="65"/>
      <c r="K60" s="65"/>
      <c r="L60" s="65"/>
      <c r="M60" s="66"/>
      <c r="N60" s="59"/>
    </row>
    <row r="61" spans="2:15" x14ac:dyDescent="0.4">
      <c r="B61" s="58"/>
      <c r="E61" s="67"/>
      <c r="F61" s="68"/>
      <c r="G61" s="68"/>
      <c r="H61" s="68"/>
      <c r="I61" s="68"/>
      <c r="J61" s="68"/>
      <c r="K61" s="68"/>
      <c r="L61" s="68"/>
      <c r="M61" s="69"/>
      <c r="N61" s="59"/>
    </row>
    <row r="62" spans="2:15" x14ac:dyDescent="0.4">
      <c r="B62" s="58"/>
      <c r="E62" s="67"/>
      <c r="F62" s="68"/>
      <c r="G62" s="68"/>
      <c r="H62" s="68"/>
      <c r="I62" s="68"/>
      <c r="J62" s="68"/>
      <c r="K62" s="68"/>
      <c r="L62" s="68"/>
      <c r="M62" s="69"/>
      <c r="N62" s="59"/>
    </row>
    <row r="63" spans="2:15" x14ac:dyDescent="0.4">
      <c r="B63" s="58"/>
      <c r="E63" s="67"/>
      <c r="F63" s="68"/>
      <c r="G63" s="68"/>
      <c r="H63" s="68"/>
      <c r="I63" s="68"/>
      <c r="J63" s="68"/>
      <c r="K63" s="68"/>
      <c r="L63" s="68"/>
      <c r="M63" s="69"/>
      <c r="N63" s="59"/>
    </row>
    <row r="64" spans="2:15" x14ac:dyDescent="0.4">
      <c r="B64" s="58"/>
      <c r="E64" s="70"/>
      <c r="F64" s="71"/>
      <c r="G64" s="71"/>
      <c r="H64" s="71"/>
      <c r="I64" s="71"/>
      <c r="J64" s="71"/>
      <c r="K64" s="71"/>
      <c r="L64" s="71"/>
      <c r="M64" s="72"/>
      <c r="N64" s="59"/>
    </row>
    <row r="65" spans="2:14" ht="14.25" thickBot="1" x14ac:dyDescent="0.45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</row>
    <row r="75" spans="2:14" x14ac:dyDescent="0.4">
      <c r="F75" s="29"/>
    </row>
  </sheetData>
  <dataConsolidate/>
  <mergeCells count="143">
    <mergeCell ref="B36:E36"/>
    <mergeCell ref="F36:F37"/>
    <mergeCell ref="H36:H37"/>
    <mergeCell ref="I36:I37"/>
    <mergeCell ref="J36:J37"/>
    <mergeCell ref="K36:K37"/>
    <mergeCell ref="L36:L37"/>
    <mergeCell ref="M36:M37"/>
    <mergeCell ref="B37:E37"/>
    <mergeCell ref="J32:J33"/>
    <mergeCell ref="B30:E30"/>
    <mergeCell ref="F30:F31"/>
    <mergeCell ref="H30:H31"/>
    <mergeCell ref="I30:I31"/>
    <mergeCell ref="J30:J31"/>
    <mergeCell ref="K30:K31"/>
    <mergeCell ref="L30:L31"/>
    <mergeCell ref="M30:M31"/>
    <mergeCell ref="C26:E26"/>
    <mergeCell ref="C25:E25"/>
    <mergeCell ref="F25:F26"/>
    <mergeCell ref="B47:C47"/>
    <mergeCell ref="D47:M47"/>
    <mergeCell ref="B49:C49"/>
    <mergeCell ref="D49:M49"/>
    <mergeCell ref="B51:C51"/>
    <mergeCell ref="E51:F51"/>
    <mergeCell ref="H51:M51"/>
    <mergeCell ref="B43:N43"/>
    <mergeCell ref="N28:N29"/>
    <mergeCell ref="B29:E29"/>
    <mergeCell ref="B28:E28"/>
    <mergeCell ref="F28:F29"/>
    <mergeCell ref="H28:H29"/>
    <mergeCell ref="I28:I29"/>
    <mergeCell ref="J28:J29"/>
    <mergeCell ref="K28:K29"/>
    <mergeCell ref="N30:N31"/>
    <mergeCell ref="B31:E31"/>
    <mergeCell ref="L28:L29"/>
    <mergeCell ref="M28:M29"/>
    <mergeCell ref="B32:E32"/>
    <mergeCell ref="H25:H26"/>
    <mergeCell ref="I25:I26"/>
    <mergeCell ref="J25:J26"/>
    <mergeCell ref="K25:K26"/>
    <mergeCell ref="L25:L26"/>
    <mergeCell ref="M25:M26"/>
    <mergeCell ref="J21:J22"/>
    <mergeCell ref="K21:K22"/>
    <mergeCell ref="L21:L22"/>
    <mergeCell ref="M21:M22"/>
    <mergeCell ref="B13:B22"/>
    <mergeCell ref="K17:K18"/>
    <mergeCell ref="L17:L18"/>
    <mergeCell ref="M17:M18"/>
    <mergeCell ref="C19:E19"/>
    <mergeCell ref="F19:F20"/>
    <mergeCell ref="H19:H20"/>
    <mergeCell ref="I19:I20"/>
    <mergeCell ref="J19:J20"/>
    <mergeCell ref="K13:K14"/>
    <mergeCell ref="L13:L14"/>
    <mergeCell ref="M13:M14"/>
    <mergeCell ref="C13:E13"/>
    <mergeCell ref="F13:F14"/>
    <mergeCell ref="H13:H14"/>
    <mergeCell ref="I13:I14"/>
    <mergeCell ref="J13:J14"/>
    <mergeCell ref="C22:E22"/>
    <mergeCell ref="K19:K20"/>
    <mergeCell ref="L19:L20"/>
    <mergeCell ref="M19:M20"/>
    <mergeCell ref="I17:I18"/>
    <mergeCell ref="J17:J18"/>
    <mergeCell ref="F15:F16"/>
    <mergeCell ref="J2:K2"/>
    <mergeCell ref="L2:N2"/>
    <mergeCell ref="B7:N7"/>
    <mergeCell ref="B9:N9"/>
    <mergeCell ref="B12:E12"/>
    <mergeCell ref="H12:J12"/>
    <mergeCell ref="K12:M12"/>
    <mergeCell ref="B5:H5"/>
    <mergeCell ref="B10:N10"/>
    <mergeCell ref="A8:N8"/>
    <mergeCell ref="B23:B26"/>
    <mergeCell ref="N13:N14"/>
    <mergeCell ref="C14:E14"/>
    <mergeCell ref="K15:K16"/>
    <mergeCell ref="L15:L16"/>
    <mergeCell ref="M15:M16"/>
    <mergeCell ref="N15:N16"/>
    <mergeCell ref="C16:E16"/>
    <mergeCell ref="C15:E15"/>
    <mergeCell ref="N17:N18"/>
    <mergeCell ref="C18:E18"/>
    <mergeCell ref="C17:E17"/>
    <mergeCell ref="F17:F18"/>
    <mergeCell ref="H17:H18"/>
    <mergeCell ref="H15:H16"/>
    <mergeCell ref="I15:I16"/>
    <mergeCell ref="J15:J16"/>
    <mergeCell ref="N21:N22"/>
    <mergeCell ref="N19:N20"/>
    <mergeCell ref="C20:E20"/>
    <mergeCell ref="C21:E21"/>
    <mergeCell ref="F21:F22"/>
    <mergeCell ref="H21:H22"/>
    <mergeCell ref="I21:I22"/>
    <mergeCell ref="C23:E23"/>
    <mergeCell ref="F23:F24"/>
    <mergeCell ref="H23:H24"/>
    <mergeCell ref="I23:I24"/>
    <mergeCell ref="J23:J24"/>
    <mergeCell ref="K23:K24"/>
    <mergeCell ref="L23:L24"/>
    <mergeCell ref="M23:M24"/>
    <mergeCell ref="C24:E24"/>
    <mergeCell ref="E60:M64"/>
    <mergeCell ref="N36:N37"/>
    <mergeCell ref="K32:K33"/>
    <mergeCell ref="L32:L33"/>
    <mergeCell ref="M32:M33"/>
    <mergeCell ref="N32:N33"/>
    <mergeCell ref="B33:E33"/>
    <mergeCell ref="F34:F35"/>
    <mergeCell ref="H34:H35"/>
    <mergeCell ref="I34:I35"/>
    <mergeCell ref="J34:J35"/>
    <mergeCell ref="K34:K35"/>
    <mergeCell ref="L34:L35"/>
    <mergeCell ref="M34:M35"/>
    <mergeCell ref="N34:N35"/>
    <mergeCell ref="B34:E35"/>
    <mergeCell ref="F32:F33"/>
    <mergeCell ref="H32:H33"/>
    <mergeCell ref="I32:I33"/>
    <mergeCell ref="B38:J38"/>
    <mergeCell ref="K38:L38"/>
    <mergeCell ref="B41:N41"/>
    <mergeCell ref="B42:N42"/>
    <mergeCell ref="B40:Q40"/>
  </mergeCells>
  <phoneticPr fontId="3"/>
  <dataValidations count="2">
    <dataValidation type="list" allowBlank="1" showInputMessage="1" showErrorMessage="1" sqref="F13:F26 F28:F37" xr:uid="{00000000-0002-0000-0000-000000000000}">
      <formula1>$Q$13:$Q$14</formula1>
    </dataValidation>
    <dataValidation type="list" allowBlank="1" showInputMessage="1" showErrorMessage="1" sqref="N26 N24" xr:uid="{00000000-0002-0000-0000-000001000000}">
      <formula1>$Q$17:$Q$18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2024環境セミナー全国大会申込書</vt:lpstr>
      <vt:lpstr>'2024環境セミナー全国大会申込書'!Print_Area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日本環境測定分析</dc:creator>
  <cp:lastModifiedBy>日本環境測定分析</cp:lastModifiedBy>
  <cp:lastPrinted>2024-04-01T23:54:22Z</cp:lastPrinted>
  <dcterms:created xsi:type="dcterms:W3CDTF">2022-04-26T01:34:48Z</dcterms:created>
  <dcterms:modified xsi:type="dcterms:W3CDTF">2024-04-02T00:30:18Z</dcterms:modified>
</cp:coreProperties>
</file>