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19年度 偏光顕微鏡実技研修\02_【受付】2019_アスベ実研受付関係【受付】\申込書(エクセル)HP掲示用原本\"/>
    </mc:Choice>
  </mc:AlternateContent>
  <bookViews>
    <workbookView xWindow="0" yWindow="0" windowWidth="20460" windowHeight="7650"/>
  </bookViews>
  <sheets>
    <sheet name="建材定性" sheetId="2" r:id="rId1"/>
  </sheets>
  <calcPr calcId="152511"/>
</workbook>
</file>

<file path=xl/calcChain.xml><?xml version="1.0" encoding="utf-8"?>
<calcChain xmlns="http://schemas.openxmlformats.org/spreadsheetml/2006/main">
  <c r="B22" i="2" l="1"/>
  <c r="D22" i="2" s="1"/>
  <c r="B2" i="2"/>
  <c r="A2" i="2"/>
  <c r="C22" i="2" l="1"/>
</calcChain>
</file>

<file path=xl/sharedStrings.xml><?xml version="1.0" encoding="utf-8"?>
<sst xmlns="http://schemas.openxmlformats.org/spreadsheetml/2006/main" count="66" uniqueCount="60">
  <si>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</si>
  <si>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</si>
  <si>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</si>
  <si>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</si>
  <si>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</si>
  <si>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</si>
  <si>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</si>
  <si>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
      <rPr>
        <sz val="10"/>
        <color indexed="8"/>
        <rFont val="Century"/>
        <family val="1"/>
      </rPr>
      <t>3.</t>
    </r>
    <r>
      <rPr>
        <sz val="10"/>
        <color indexed="8"/>
        <rFont val="ＭＳ Ｐゴシック"/>
        <family val="3"/>
        <charset val="128"/>
      </rPr>
      <t>どちらでもよい</t>
    </r>
    <rPh sb="3" eb="6">
      <t>ケンビキョウ</t>
    </rPh>
    <rPh sb="11" eb="13">
      <t>キボウ</t>
    </rPh>
    <phoneticPr fontId="3"/>
  </si>
  <si>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</si>
  <si>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</si>
  <si>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</si>
  <si>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</si>
  <si>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</si>
  <si>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</si>
  <si>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</si>
  <si>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</si>
  <si>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</si>
  <si>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</si>
  <si>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</si>
  <si>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</si>
  <si>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</si>
  <si>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</si>
  <si>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</si>
  <si>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sz val="12"/>
        <color indexed="8"/>
        <rFont val="ＭＳ Ｐゴシック"/>
        <family val="3"/>
        <charset val="128"/>
      </rPr>
      <t xml:space="preserve">請求書
</t>
    </r>
    <r>
      <rPr>
        <sz val="9"/>
        <color indexed="8"/>
        <rFont val="ＭＳ Ｐゴシック"/>
        <family val="3"/>
        <charset val="128"/>
      </rPr>
      <t>（原則としてpdfファイルをメール添付送信致します）</t>
    </r>
    <rPh sb="0" eb="3">
      <t>セイキュウショ</t>
    </rPh>
    <rPh sb="5" eb="7">
      <t>ゲンソク</t>
    </rPh>
    <rPh sb="21" eb="23">
      <t>テンプ</t>
    </rPh>
    <rPh sb="23" eb="25">
      <t>ソウシン</t>
    </rPh>
    <rPh sb="25" eb="26">
      <t>イタ</t>
    </rPh>
    <phoneticPr fontId="3"/>
  </si>
  <si>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</si>
  <si>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</si>
  <si>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</si>
  <si>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</si>
  <si>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</si>
  <si>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</si>
  <si>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</si>
  <si>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</si>
  <si>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リストからお選びください→</t>
  </si>
  <si>
    <t>日常業務で、アスベスト分析の占める割合</t>
    <phoneticPr fontId="3" type="Hiragana"/>
  </si>
  <si>
    <t>受講者の方の日常業務における割合をお考えください</t>
    <rPh sb="0" eb="3">
      <t>じゅこうしゃ</t>
    </rPh>
    <rPh sb="4" eb="5">
      <t>かた</t>
    </rPh>
    <rPh sb="6" eb="8">
      <t>にちじょう</t>
    </rPh>
    <rPh sb="8" eb="10">
      <t>ぎょうむ</t>
    </rPh>
    <rPh sb="14" eb="16">
      <t>わりあい</t>
    </rPh>
    <rPh sb="18" eb="19">
      <t>かんが</t>
    </rPh>
    <phoneticPr fontId="3" type="Hiragana"/>
  </si>
  <si>
    <t>過去半年程度の期間で検鏡した検体数</t>
    <phoneticPr fontId="3" type="Hiragana"/>
  </si>
  <si>
    <t>直近の半年（～1年程度）以内に検鏡した検体数（概数で結構です）</t>
    <rPh sb="0" eb="2">
      <t>ちょっきん</t>
    </rPh>
    <rPh sb="3" eb="5">
      <t>はんとし</t>
    </rPh>
    <rPh sb="8" eb="9">
      <t>ねん</t>
    </rPh>
    <rPh sb="9" eb="11">
      <t>ていど</t>
    </rPh>
    <rPh sb="12" eb="14">
      <t>いない</t>
    </rPh>
    <rPh sb="15" eb="17">
      <t>けんきょう</t>
    </rPh>
    <rPh sb="19" eb="21">
      <t>けんたい</t>
    </rPh>
    <rPh sb="21" eb="22">
      <t>すう</t>
    </rPh>
    <rPh sb="23" eb="25">
      <t>がいすう</t>
    </rPh>
    <rPh sb="26" eb="28">
      <t>けっこう</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</si>
  <si>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</si>
  <si>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</si>
  <si>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第4回</t>
    <rPh sb="0" eb="1">
      <t>だい</t>
    </rPh>
    <rPh sb="2" eb="3">
      <t>かい</t>
    </rPh>
    <phoneticPr fontId="3" type="Hiragana"/>
  </si>
  <si>
    <t>建材定性分析コース</t>
    <rPh sb="2" eb="4">
      <t>ていせい</t>
    </rPh>
    <phoneticPr fontId="3" type="Hiragana"/>
  </si>
  <si>
    <t>偏光顕微鏡の取扱い・操作について</t>
    <phoneticPr fontId="3" type="Hiragana"/>
  </si>
  <si>
    <t>※本講習は偏光顕微鏡を操作できる方（メーカー等による研修の修了者）を対象としています。全く操作できない方は受講頂けませんのでご了承ください。</t>
    <rPh sb="1" eb="2">
      <t>ほん</t>
    </rPh>
    <rPh sb="2" eb="4">
      <t>こうしゅう</t>
    </rPh>
    <rPh sb="5" eb="7">
      <t>へんこう</t>
    </rPh>
    <rPh sb="7" eb="10">
      <t>けんびきょう</t>
    </rPh>
    <rPh sb="11" eb="13">
      <t>そうさ</t>
    </rPh>
    <rPh sb="16" eb="17">
      <t>かた</t>
    </rPh>
    <rPh sb="31" eb="32">
      <t>しゃ</t>
    </rPh>
    <rPh sb="34" eb="36">
      <t>たいしょう</t>
    </rPh>
    <rPh sb="43" eb="44">
      <t>まった</t>
    </rPh>
    <rPh sb="45" eb="47">
      <t>そうさ</t>
    </rPh>
    <rPh sb="51" eb="52">
      <t>かた</t>
    </rPh>
    <rPh sb="53" eb="56">
      <t>じゅこういただ</t>
    </rPh>
    <rPh sb="63" eb="65">
      <t>りょうしょう</t>
    </rPh>
    <phoneticPr fontId="3" type="Hiragana"/>
  </si>
  <si>
    <t>2019年度アスベスト偏光顕微鏡実技研修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</si>
  <si>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一般(正会員以外)</t>
    <rPh sb="0" eb="2">
      <t>いっぱん</t>
    </rPh>
    <rPh sb="3" eb="4">
      <t>せい</t>
    </rPh>
    <rPh sb="4" eb="6">
      <t>かいいん</t>
    </rPh>
    <rPh sb="6" eb="8">
      <t>いがい</t>
    </rPh>
    <phoneticPr fontId="3" type="Hiragana"/>
  </si>
  <si>
    <t>実施日の消費税率</t>
    <rPh sb="0" eb="2">
      <t>じっし</t>
    </rPh>
    <rPh sb="2" eb="3">
      <t>び</t>
    </rPh>
    <rPh sb="4" eb="7">
      <t>しょうひぜい</t>
    </rPh>
    <rPh sb="7" eb="8">
      <t>りつ</t>
    </rPh>
    <phoneticPr fontId="3" type="Hiragana"/>
  </si>
  <si>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</si>
  <si>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</si>
  <si>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</si>
  <si>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rPr>
        <sz val="12"/>
        <color indexed="8"/>
        <rFont val="ＭＳ Ｐゴシック"/>
        <family val="3"/>
        <charset val="128"/>
      </rPr>
      <t>リストからお選びください→</t>
    </r>
    <rPh sb="6" eb="7">
      <t>えら</t>
    </rPh>
    <phoneticPr fontId="3" type="Hiragana"/>
  </si>
  <si>
    <t>アスベスト分析に関するアンケートにご回答をお願い致します</t>
    <rPh sb="5" eb="7">
      <t>ぶんせき</t>
    </rPh>
    <rPh sb="8" eb="9">
      <t>かん</t>
    </rPh>
    <rPh sb="18" eb="20">
      <t>かいとう</t>
    </rPh>
    <rPh sb="22" eb="23">
      <t>ねが</t>
    </rPh>
    <rPh sb="24" eb="25">
      <t>いた</t>
    </rPh>
    <phoneticPr fontId="3" type="Hiragana"/>
  </si>
  <si>
    <t>アスベスト定性分析業務に従事した期間・年数</t>
    <rPh sb="5" eb="7">
      <t>ていせい</t>
    </rPh>
    <phoneticPr fontId="3" type="Hiragana"/>
  </si>
  <si>
    <t>アスベスト定性分析に携わった期間を教えてください（偏光顕微鏡以外の手法も含む）</t>
    <rPh sb="5" eb="7">
      <t>ていせい</t>
    </rPh>
    <rPh sb="7" eb="9">
      <t>ぶんせき</t>
    </rPh>
    <rPh sb="10" eb="11">
      <t>たずさ</t>
    </rPh>
    <rPh sb="14" eb="16">
      <t>きかん</t>
    </rPh>
    <rPh sb="17" eb="18">
      <t>おし</t>
    </rPh>
    <rPh sb="25" eb="27">
      <t>へんこう</t>
    </rPh>
    <rPh sb="27" eb="30">
      <t>けんびきょう</t>
    </rPh>
    <rPh sb="30" eb="32">
      <t>いがい</t>
    </rPh>
    <rPh sb="33" eb="35">
      <t>しゅほう</t>
    </rPh>
    <rPh sb="36" eb="37">
      <t>ふく</t>
    </rPh>
    <phoneticPr fontId="3" type="Hiragana"/>
  </si>
  <si>
    <t>偏光顕微鏡によるアスベスト定性分析の経験年数を教えてください</t>
    <rPh sb="0" eb="2">
      <t>へんこう</t>
    </rPh>
    <rPh sb="2" eb="5">
      <t>けんびきょう</t>
    </rPh>
    <rPh sb="13" eb="15">
      <t>ていせい</t>
    </rPh>
    <rPh sb="15" eb="17">
      <t>ぶんせき</t>
    </rPh>
    <rPh sb="18" eb="20">
      <t>けいけん</t>
    </rPh>
    <rPh sb="20" eb="22">
      <t>ねんすう</t>
    </rPh>
    <rPh sb="23" eb="24">
      <t>おし</t>
    </rPh>
    <phoneticPr fontId="3" type="Hiragana"/>
  </si>
  <si>
    <t>偏光顕微鏡による定性分析を行ってきた期間・年数</t>
    <rPh sb="8" eb="10">
      <t>ていせい</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</si>
  <si>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2"/>
  </si>
  <si>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</si>
  <si>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</si>
  <si>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</si>
  <si>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r>
      <t>(</t>
    </r>
    <r>
      <rPr>
        <sz val="11"/>
        <color indexed="8"/>
        <rFont val="ＭＳ Ｐ明朝"/>
        <family val="1"/>
        <charset val="128"/>
      </rPr>
      <t>例：</t>
    </r>
    <r>
      <rPr>
        <sz val="11"/>
        <color indexed="8"/>
        <rFont val="Century"/>
        <family val="1"/>
      </rPr>
      <t>2019/10/31</t>
    </r>
    <r>
      <rPr>
        <sz val="11"/>
        <color indexed="8"/>
        <rFont val="ＭＳ Ｐ明朝"/>
        <family val="1"/>
        <charset val="128"/>
      </rPr>
      <t>等ご入力ください</t>
    </r>
    <r>
      <rPr>
        <sz val="11"/>
        <color indexed="8"/>
        <rFont val="Century"/>
        <family val="1"/>
      </rPr>
      <t>)</t>
    </r>
    <r>
      <rPr>
        <sz val="11"/>
        <color indexed="8"/>
        <rFont val="ＭＳ Ｐ明朝"/>
        <family val="1"/>
        <charset val="128"/>
      </rPr>
      <t>原則として受講初日の</t>
    </r>
    <r>
      <rPr>
        <sz val="11"/>
        <color indexed="8"/>
        <rFont val="Century"/>
        <family val="1"/>
      </rPr>
      <t>5</t>
    </r>
    <r>
      <rPr>
        <sz val="11"/>
        <color indexed="8"/>
        <rFont val="ＭＳ Ｐ明朝"/>
        <family val="1"/>
        <charset val="128"/>
      </rPr>
      <t>営業日前までにお振込みをお願いしております</t>
    </r>
    <rPh sb="1" eb="2">
      <t>れい</t>
    </rPh>
    <rPh sb="13" eb="14">
      <t>とう</t>
    </rPh>
    <rPh sb="15" eb="17">
      <t>にゅうりょく</t>
    </rPh>
    <rPh sb="22" eb="24">
      <t>げんそく</t>
    </rPh>
    <rPh sb="29" eb="31">
      <t>しょにち</t>
    </rPh>
    <rPh sb="33" eb="36">
      <t>えいぎょうび</t>
    </rPh>
    <rPh sb="36" eb="37">
      <t>まえ</t>
    </rPh>
    <rPh sb="41" eb="43">
      <t>ふりこ</t>
    </rPh>
    <rPh sb="46" eb="47">
      <t>ねが</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</si>
</sst>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quot;年&quot;m&quot;月&quot;d&quot;日&quot;;@"/>
    <numFmt numFmtId="177" formatCode="yyyy/m/d\(aaa\)"/>
    <numFmt numFmtId="178" formatCode="&quot;¥&quot;#,##0&quot;(参加費の本体価格；税別)&quot;"/>
    <numFmt numFmtId="179" formatCode="&quot;¥&quot;#,##0&quot;(本体価格)&quot;"/>
    <numFmt numFmtId="180" formatCode="&quot;¥&quot;#,##0&quot;(消費税)&quot;"/>
  </numFmts>
  <fonts count="37"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ゴシック"/>
      <family val="3"/>
      <charset val="128"/>
    </font>
    <font>
      <sz val="11"/>
      <color theme="1"/>
      <name val="ＭＳ Ｐ明朝"/>
      <family val="1"/>
      <charset val="128"/>
    </font>
    <font>
      <sz val="12"/>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20"/>
      <color theme="1"/>
      <name val="Century"/>
      <family val="1"/>
    </font>
    <font>
      <sz val="12"/>
      <color rgb="FFFF0000"/>
      <name val="ＭＳ Ｐ明朝"/>
      <family val="1"/>
      <charset val="128"/>
    </font>
    <font>
      <sz val="11"/>
      <color rgb="FFFF0000"/>
      <name val="Century"/>
      <family val="1"/>
    </font>
    <font>
      <sz val="12"/>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3">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 fillId="0" borderId="6" xfId="0" applyFont="1" applyBorder="1" applyProtection="1">
      <alignment vertical="center"/>
      <protection locked="0"/>
    </xf>
    <xf numFmtId="0" fontId="24" fillId="0" borderId="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8" fillId="0" borderId="0" xfId="0" applyFont="1" applyAlignment="1" applyProtection="1">
      <alignment vertical="center"/>
      <protection hidden="1"/>
    </xf>
    <xf numFmtId="0" fontId="24" fillId="0" borderId="0" xfId="0" applyFont="1" applyProtection="1">
      <alignment vertical="center"/>
      <protection hidden="1"/>
    </xf>
    <xf numFmtId="0" fontId="22" fillId="0" borderId="8" xfId="0" applyFont="1" applyBorder="1" applyAlignment="1" applyProtection="1">
      <alignment horizontal="right" vertical="center"/>
      <protection hidden="1"/>
    </xf>
    <xf numFmtId="0" fontId="28" fillId="0" borderId="8" xfId="0" applyFont="1" applyBorder="1" applyAlignment="1" applyProtection="1">
      <alignment horizontal="right" vertical="center"/>
      <protection hidden="1"/>
    </xf>
    <xf numFmtId="0" fontId="23" fillId="0" borderId="8" xfId="0" applyFont="1" applyBorder="1" applyAlignment="1" applyProtection="1">
      <alignment horizontal="right" vertical="center"/>
      <protection hidden="1"/>
    </xf>
    <xf numFmtId="177" fontId="23" fillId="0" borderId="8"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9" fillId="0" borderId="9" xfId="0" applyFont="1" applyBorder="1" applyProtection="1">
      <alignment vertical="center"/>
      <protection locked="0"/>
    </xf>
    <xf numFmtId="0" fontId="2" fillId="0" borderId="10" xfId="0" applyFont="1" applyBorder="1" applyProtection="1">
      <alignment vertical="center"/>
      <protection locked="0"/>
    </xf>
    <xf numFmtId="0" fontId="6"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7"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4" fontId="30" fillId="0" borderId="19" xfId="0" applyNumberFormat="1" applyFont="1" applyBorder="1" applyAlignment="1" applyProtection="1">
      <alignment horizontal="center" vertical="center"/>
      <protection hidden="1"/>
    </xf>
    <xf numFmtId="0" fontId="12" fillId="0" borderId="8"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0" xfId="0" applyFont="1" applyFill="1" applyBorder="1" applyAlignment="1" applyProtection="1">
      <alignment horizontal="center" vertical="center" wrapText="1"/>
    </xf>
    <xf numFmtId="0" fontId="24" fillId="0" borderId="21" xfId="0" applyFont="1" applyBorder="1" applyProtection="1">
      <alignment vertical="center"/>
      <protection locked="0"/>
    </xf>
    <xf numFmtId="0" fontId="4" fillId="2" borderId="1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2" xfId="0" applyFont="1" applyFill="1" applyBorder="1" applyAlignment="1" applyProtection="1">
      <alignment horizontal="center" vertical="center" wrapText="1"/>
    </xf>
    <xf numFmtId="176" fontId="24" fillId="0" borderId="23" xfId="0" applyNumberFormat="1" applyFont="1" applyBorder="1" applyAlignment="1" applyProtection="1">
      <alignment horizontal="center" vertical="center"/>
      <protection locked="0"/>
    </xf>
    <xf numFmtId="0" fontId="28" fillId="2" borderId="17"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176" fontId="32" fillId="0" borderId="25" xfId="0" applyNumberFormat="1" applyFont="1" applyBorder="1" applyAlignment="1" applyProtection="1">
      <alignment horizontal="center" vertical="center" wrapText="1"/>
      <protection locked="0"/>
    </xf>
    <xf numFmtId="0" fontId="29" fillId="0" borderId="26" xfId="0" applyFont="1" applyBorder="1" applyProtection="1">
      <alignment vertical="center"/>
      <protection locked="0"/>
    </xf>
    <xf numFmtId="0" fontId="29" fillId="0" borderId="27" xfId="0" applyFont="1" applyBorder="1" applyProtection="1">
      <alignment vertical="center"/>
      <protection locked="0"/>
    </xf>
    <xf numFmtId="178" fontId="24" fillId="0" borderId="8" xfId="1" applyNumberFormat="1" applyFont="1" applyBorder="1" applyAlignment="1" applyProtection="1">
      <alignment horizontal="left" vertical="center"/>
      <protection hidden="1"/>
    </xf>
    <xf numFmtId="9" fontId="24" fillId="0" borderId="8" xfId="1" applyNumberFormat="1" applyFont="1" applyBorder="1" applyAlignment="1" applyProtection="1">
      <alignment horizontal="left" vertical="center"/>
      <protection hidden="1"/>
    </xf>
    <xf numFmtId="179" fontId="23" fillId="0" borderId="0" xfId="0" applyNumberFormat="1" applyFont="1" applyAlignment="1" applyProtection="1">
      <alignment horizontal="left" vertical="center" wrapText="1"/>
      <protection hidden="1"/>
    </xf>
    <xf numFmtId="180" fontId="23" fillId="0" borderId="0" xfId="0" applyNumberFormat="1" applyFont="1" applyAlignment="1" applyProtection="1">
      <alignment horizontal="left" vertical="center" wrapText="1"/>
      <protection hidden="1"/>
    </xf>
    <xf numFmtId="0" fontId="14" fillId="0" borderId="29"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29" fillId="3" borderId="28"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34" fillId="0" borderId="30" xfId="0" applyFont="1" applyBorder="1" applyAlignment="1">
      <alignment horizontal="left" vertical="center" wrapText="1"/>
    </xf>
    <xf numFmtId="0" fontId="34" fillId="0" borderId="0" xfId="0" applyFont="1" applyAlignment="1">
      <alignment horizontal="left" vertical="center" wrapText="1"/>
    </xf>
    <xf numFmtId="0" fontId="35" fillId="0" borderId="30" xfId="0" applyFont="1" applyBorder="1" applyAlignment="1">
      <alignment horizontal="left" vertical="center" wrapText="1"/>
    </xf>
    <xf numFmtId="0" fontId="35"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0" fillId="0" borderId="30" xfId="0" applyFont="1" applyBorder="1" applyAlignment="1">
      <alignment horizontal="left" vertical="center" wrapText="1"/>
    </xf>
    <xf numFmtId="0" fontId="23"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0" fontId="36" fillId="4" borderId="28" xfId="0" applyFont="1" applyFill="1" applyBorder="1" applyAlignment="1" applyProtection="1">
      <alignment horizontal="center" vertical="center" wrapText="1"/>
    </xf>
    <xf numFmtId="0" fontId="36" fillId="4" borderId="9"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4" fillId="3" borderId="19" xfId="0" applyFont="1" applyFill="1" applyBorder="1" applyAlignment="1" applyProtection="1">
      <alignment horizontal="center" vertical="center"/>
    </xf>
    <xf numFmtId="0" fontId="31" fillId="0" borderId="30" xfId="0" applyFont="1" applyBorder="1" applyAlignment="1">
      <alignment horizontal="left" vertical="center" wrapText="1"/>
    </xf>
    <xf numFmtId="0" fontId="3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7" customWidth="1"/>
    <col min="4" max="4" width="30.625" style="1" customWidth="1"/>
    <col min="5" max="16384" width="9" style="1"/>
  </cols>
  <sheetData>
    <row r="1" spans="1:4" ht="30" customHeight="1" thickBot="1" x14ac:dyDescent="0.2">
      <c r="A1" s="63" t="s">
        <v>43</v>
      </c>
      <c r="B1" s="64"/>
    </row>
    <row r="2" spans="1:4" ht="33.75" customHeight="1" thickBot="1" x14ac:dyDescent="0.2">
      <c r="A2" s="5" t="str">
        <f>B38&amp;"("&amp;B39&amp;")"</f>
        <v>建材定性分析コース(第4回)</v>
      </c>
      <c r="B2" s="39" t="str">
        <f>"日程；"&amp;TEXT(B41,"YYYY/M/D(AAA)")&amp;" ～ "&amp;TEXT(B42,"YYYY/M/D(AAA)")</f>
        <v>日程；2019/11/13(水) ～ 2019/11/14(木)</v>
      </c>
      <c r="C2" s="67" t="s">
        <v>46</v>
      </c>
      <c r="D2" s="68"/>
    </row>
    <row r="3" spans="1:4" ht="30" customHeight="1" x14ac:dyDescent="0.15">
      <c r="A3" s="79" t="s">
        <v>56</v>
      </c>
      <c r="B3" s="80"/>
    </row>
    <row r="4" spans="1:4" ht="39" customHeight="1" x14ac:dyDescent="0.15">
      <c r="A4" s="29" t="s">
        <v>57</v>
      </c>
      <c r="B4" s="2"/>
    </row>
    <row r="5" spans="1:4" ht="50.25" customHeight="1" x14ac:dyDescent="0.15">
      <c r="A5" s="77" t="s">
        <v>58</v>
      </c>
      <c r="B5" s="78"/>
    </row>
    <row r="6" spans="1:4" ht="30" customHeight="1" x14ac:dyDescent="0.15">
      <c r="A6" s="30" t="s">
        <v>3</v>
      </c>
      <c r="B6" s="57"/>
    </row>
    <row r="7" spans="1:4" ht="15" customHeight="1" x14ac:dyDescent="0.15">
      <c r="A7" s="26" t="s">
        <v>27</v>
      </c>
      <c r="B7" s="58"/>
    </row>
    <row r="8" spans="1:4" ht="43.5" customHeight="1" x14ac:dyDescent="0.15">
      <c r="A8" s="31" t="s">
        <v>4</v>
      </c>
      <c r="B8" s="24"/>
    </row>
    <row r="9" spans="1:4" ht="30" customHeight="1" x14ac:dyDescent="0.15">
      <c r="A9" s="32" t="s">
        <v>5</v>
      </c>
      <c r="B9" s="25" t="s">
        <v>21</v>
      </c>
    </row>
    <row r="10" spans="1:4" ht="30" customHeight="1" x14ac:dyDescent="0.15">
      <c r="A10" s="65" t="s">
        <v>16</v>
      </c>
      <c r="B10" s="66"/>
    </row>
    <row r="11" spans="1:4" ht="30" customHeight="1" x14ac:dyDescent="0.15">
      <c r="A11" s="33" t="s">
        <v>8</v>
      </c>
      <c r="B11" s="3"/>
    </row>
    <row r="12" spans="1:4" ht="30" customHeight="1" x14ac:dyDescent="0.15">
      <c r="A12" s="34" t="s">
        <v>1</v>
      </c>
      <c r="B12" s="12"/>
    </row>
    <row r="13" spans="1:4" ht="30" customHeight="1" x14ac:dyDescent="0.15">
      <c r="A13" s="35" t="s">
        <v>2</v>
      </c>
      <c r="B13" s="13"/>
    </row>
    <row r="14" spans="1:4" ht="30" customHeight="1" x14ac:dyDescent="0.15">
      <c r="A14" s="34" t="s">
        <v>9</v>
      </c>
      <c r="B14" s="3"/>
    </row>
    <row r="15" spans="1:4" ht="30" customHeight="1" x14ac:dyDescent="0.15">
      <c r="A15" s="35" t="s">
        <v>0</v>
      </c>
      <c r="B15" s="3"/>
    </row>
    <row r="16" spans="1:4" ht="30" customHeight="1" x14ac:dyDescent="0.15">
      <c r="A16" s="45" t="s">
        <v>28</v>
      </c>
      <c r="B16" s="3"/>
      <c r="C16" s="69" t="s">
        <v>31</v>
      </c>
      <c r="D16" s="70"/>
    </row>
    <row r="17" spans="1:4" ht="30" customHeight="1" x14ac:dyDescent="0.15">
      <c r="A17" s="46" t="s">
        <v>29</v>
      </c>
      <c r="B17" s="44"/>
      <c r="C17" s="71" t="s">
        <v>30</v>
      </c>
      <c r="D17" s="72"/>
    </row>
    <row r="18" spans="1:4" ht="30" customHeight="1" x14ac:dyDescent="0.15">
      <c r="A18" s="65" t="s">
        <v>22</v>
      </c>
      <c r="B18" s="66"/>
    </row>
    <row r="19" spans="1:4" ht="30" customHeight="1" x14ac:dyDescent="0.15">
      <c r="A19" s="43" t="s">
        <v>55</v>
      </c>
      <c r="B19" s="14" t="s">
        <v>49</v>
      </c>
    </row>
    <row r="20" spans="1:4" ht="30" customHeight="1" x14ac:dyDescent="0.15">
      <c r="A20" s="36" t="s">
        <v>7</v>
      </c>
      <c r="B20" s="14" t="s">
        <v>10</v>
      </c>
    </row>
    <row r="21" spans="1:4" ht="30" customHeight="1" x14ac:dyDescent="0.15">
      <c r="A21" s="37" t="s">
        <v>38</v>
      </c>
      <c r="B21" s="14" t="s">
        <v>10</v>
      </c>
      <c r="C21" s="50"/>
    </row>
    <row r="22" spans="1:4" ht="30" customHeight="1" x14ac:dyDescent="0.15">
      <c r="A22" s="27" t="s">
        <v>47</v>
      </c>
      <c r="B22" s="28" t="str">
        <f>IFERROR((1+B45)*VLOOKUP(B19,A43:B44,2,FALSE),"")</f>
        <v/>
      </c>
      <c r="C22" s="61" t="str">
        <f>IFERROR(1*B22/(1+B45),"")</f>
        <v/>
      </c>
      <c r="D22" s="62" t="str">
        <f>IFERROR(B45*B22/(1+B45),"")</f>
        <v/>
      </c>
    </row>
    <row r="23" spans="1:4" ht="30" customHeight="1" x14ac:dyDescent="0.15">
      <c r="A23" s="38" t="s">
        <v>48</v>
      </c>
      <c r="B23" s="4"/>
      <c r="C23" s="73" t="s">
        <v>59</v>
      </c>
      <c r="D23" s="74"/>
    </row>
    <row r="24" spans="1:4" ht="30" customHeight="1" x14ac:dyDescent="0.15">
      <c r="A24" s="38" t="s">
        <v>23</v>
      </c>
      <c r="B24" s="15" t="s">
        <v>10</v>
      </c>
      <c r="C24" s="75" t="s">
        <v>37</v>
      </c>
      <c r="D24" s="76"/>
    </row>
    <row r="25" spans="1:4" ht="81" customHeight="1" thickBot="1" x14ac:dyDescent="0.2">
      <c r="A25" s="51" t="s">
        <v>6</v>
      </c>
      <c r="B25" s="52"/>
    </row>
    <row r="26" spans="1:4" ht="30" customHeight="1" x14ac:dyDescent="0.15">
      <c r="A26" s="65" t="s">
        <v>50</v>
      </c>
      <c r="B26" s="66"/>
    </row>
    <row r="27" spans="1:4" ht="35.25" customHeight="1" x14ac:dyDescent="0.15">
      <c r="A27" s="54" t="s">
        <v>51</v>
      </c>
      <c r="B27" s="15" t="s">
        <v>10</v>
      </c>
      <c r="C27" s="75" t="s">
        <v>52</v>
      </c>
      <c r="D27" s="76"/>
    </row>
    <row r="28" spans="1:4" ht="35.25" customHeight="1" x14ac:dyDescent="0.15">
      <c r="A28" s="53" t="s">
        <v>54</v>
      </c>
      <c r="B28" s="15" t="s">
        <v>10</v>
      </c>
      <c r="C28" s="75" t="s">
        <v>53</v>
      </c>
      <c r="D28" s="76"/>
    </row>
    <row r="29" spans="1:4" ht="35.25" customHeight="1" x14ac:dyDescent="0.15">
      <c r="A29" s="53" t="s">
        <v>35</v>
      </c>
      <c r="B29" s="15" t="s">
        <v>10</v>
      </c>
      <c r="C29" s="75" t="s">
        <v>36</v>
      </c>
      <c r="D29" s="76"/>
    </row>
    <row r="30" spans="1:4" ht="35.25" customHeight="1" x14ac:dyDescent="0.15">
      <c r="A30" s="53" t="s">
        <v>33</v>
      </c>
      <c r="B30" s="15" t="s">
        <v>10</v>
      </c>
      <c r="C30" s="75" t="s">
        <v>34</v>
      </c>
      <c r="D30" s="76"/>
    </row>
    <row r="31" spans="1:4" ht="35.25" customHeight="1" thickBot="1" x14ac:dyDescent="0.2">
      <c r="A31" s="55" t="s">
        <v>41</v>
      </c>
      <c r="B31" s="56" t="s">
        <v>32</v>
      </c>
      <c r="C31" s="81" t="s">
        <v>42</v>
      </c>
      <c r="D31" s="82"/>
    </row>
    <row r="32" spans="1:4" ht="23.25" customHeight="1" x14ac:dyDescent="0.15">
      <c r="A32" s="6" t="s">
        <v>12</v>
      </c>
      <c r="B32" s="7" t="s">
        <v>20</v>
      </c>
      <c r="C32" s="48"/>
    </row>
    <row r="33" spans="1:3" ht="23.25" customHeight="1" x14ac:dyDescent="0.15">
      <c r="A33" s="8" t="s">
        <v>11</v>
      </c>
      <c r="B33" s="9"/>
    </row>
    <row r="34" spans="1:3" ht="30" customHeight="1" x14ac:dyDescent="0.15">
      <c r="A34" s="41" t="s">
        <v>24</v>
      </c>
    </row>
    <row r="35" spans="1:3" ht="24.95" customHeight="1" x14ac:dyDescent="0.15">
      <c r="A35" s="42" t="s">
        <v>25</v>
      </c>
    </row>
    <row r="36" spans="1:3" s="22" customFormat="1" ht="24.95" customHeight="1" x14ac:dyDescent="0.15">
      <c r="B36" s="17"/>
      <c r="C36" s="49"/>
    </row>
    <row r="37" spans="1:3" s="22" customFormat="1" ht="24.95" customHeight="1" x14ac:dyDescent="0.15">
      <c r="A37" s="16" t="s">
        <v>19</v>
      </c>
      <c r="B37" s="17"/>
      <c r="C37" s="49"/>
    </row>
    <row r="38" spans="1:3" s="22" customFormat="1" ht="24.95" customHeight="1" x14ac:dyDescent="0.15">
      <c r="A38" s="18" t="s">
        <v>17</v>
      </c>
      <c r="B38" s="40" t="s">
        <v>40</v>
      </c>
      <c r="C38" s="49"/>
    </row>
    <row r="39" spans="1:3" s="22" customFormat="1" ht="24.95" customHeight="1" x14ac:dyDescent="0.15">
      <c r="A39" s="19" t="s">
        <v>18</v>
      </c>
      <c r="B39" s="40" t="s">
        <v>39</v>
      </c>
      <c r="C39" s="49"/>
    </row>
    <row r="40" spans="1:3" s="22" customFormat="1" ht="24.95" customHeight="1" x14ac:dyDescent="0.15">
      <c r="A40" s="18" t="s">
        <v>15</v>
      </c>
      <c r="B40" s="21">
        <v>43647</v>
      </c>
      <c r="C40" s="49"/>
    </row>
    <row r="41" spans="1:3" s="22" customFormat="1" ht="24.95" customHeight="1" x14ac:dyDescent="0.15">
      <c r="A41" s="20" t="s">
        <v>14</v>
      </c>
      <c r="B41" s="21">
        <v>43782</v>
      </c>
      <c r="C41" s="49"/>
    </row>
    <row r="42" spans="1:3" s="22" customFormat="1" ht="24.95" customHeight="1" x14ac:dyDescent="0.15">
      <c r="A42" s="20" t="s">
        <v>13</v>
      </c>
      <c r="B42" s="21">
        <v>43783</v>
      </c>
      <c r="C42" s="49"/>
    </row>
    <row r="43" spans="1:3" s="22" customFormat="1" ht="24.75" customHeight="1" x14ac:dyDescent="0.15">
      <c r="A43" s="19" t="s">
        <v>26</v>
      </c>
      <c r="B43" s="59">
        <v>85000</v>
      </c>
      <c r="C43" s="49"/>
    </row>
    <row r="44" spans="1:3" s="22" customFormat="1" ht="24.75" customHeight="1" x14ac:dyDescent="0.15">
      <c r="A44" s="19" t="s">
        <v>44</v>
      </c>
      <c r="B44" s="59">
        <v>170000</v>
      </c>
      <c r="C44" s="49"/>
    </row>
    <row r="45" spans="1:3" s="22" customFormat="1" ht="24.95" customHeight="1" x14ac:dyDescent="0.15">
      <c r="A45" s="19" t="s">
        <v>45</v>
      </c>
      <c r="B45" s="60">
        <v>0.1</v>
      </c>
      <c r="C45" s="49"/>
    </row>
    <row r="46" spans="1:3" ht="24.95" customHeight="1" x14ac:dyDescent="0.15">
      <c r="A46" s="23"/>
      <c r="B46" s="17"/>
    </row>
    <row r="47" spans="1:3" ht="24.95" customHeight="1" x14ac:dyDescent="0.15">
      <c r="A47" s="23"/>
      <c r="B47" s="17"/>
    </row>
    <row r="48" spans="1:3" ht="24.95" customHeight="1" x14ac:dyDescent="0.15">
      <c r="A48" s="23"/>
      <c r="B48" s="17"/>
    </row>
    <row r="49" spans="1:2" ht="24.95" customHeight="1" x14ac:dyDescent="0.15">
      <c r="A49" s="23"/>
      <c r="B49" s="17"/>
    </row>
    <row r="50" spans="1:2" ht="24.95" customHeight="1" x14ac:dyDescent="0.15">
      <c r="A50" s="23"/>
      <c r="B50" s="17"/>
    </row>
    <row r="51" spans="1:2" ht="24.95" customHeight="1" x14ac:dyDescent="0.15">
      <c r="A51" s="23"/>
      <c r="B51" s="17"/>
    </row>
    <row r="52" spans="1:2" ht="24.95" customHeight="1" x14ac:dyDescent="0.15">
      <c r="A52" s="23"/>
      <c r="B52" s="17"/>
    </row>
  </sheetData>
  <sheetProtection password="D63B" sheet="1" objects="1" scenarios="1"/>
  <dataConsolidate/>
  <mergeCells count="16">
    <mergeCell ref="C31:D31"/>
    <mergeCell ref="C30:D30"/>
    <mergeCell ref="C29:D29"/>
    <mergeCell ref="C28:D28"/>
    <mergeCell ref="C27:D27"/>
    <mergeCell ref="A1:B1"/>
    <mergeCell ref="A26:B26"/>
    <mergeCell ref="C2:D2"/>
    <mergeCell ref="C16:D16"/>
    <mergeCell ref="C17:D17"/>
    <mergeCell ref="C23:D23"/>
    <mergeCell ref="C24:D24"/>
    <mergeCell ref="A18:B18"/>
    <mergeCell ref="A10:B10"/>
    <mergeCell ref="A5:B5"/>
    <mergeCell ref="A3:B3"/>
  </mergeCells>
  <phoneticPr fontId="3" type="Hiragana"/>
  <dataValidations xWindow="819" yWindow="532" count="17">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B40</formula1>
      <formula2>B41-7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allowBlank="1" showInputMessage="1" showErrorMessage="1" sqref="B31">
      <formula1>"既に実務を行っている,概ね操作できる（メーカー講習等を受講済）,メーカー講習等を受講したが、自信ない"</formula1>
    </dataValidation>
    <dataValidation type="list" allowBlank="1" showInputMessage="1" showErrorMessage="1" errorTitle="リストから選択願います" error="セル右のボタンで表示される選択肢からお選びください" promptTitle="請求書の送付について" sqref="B29">
      <formula1>"10検体以下,10～50検体,50～100検体,100～300検体,300検体以上"</formula1>
    </dataValidation>
    <dataValidation type="list" allowBlank="1" showInputMessage="1" showErrorMessage="1" errorTitle="リストから選択願います" error="セル右のボタンで表示される選択肢からお選びください" promptTitle="請求書の送付について" sqref="B30">
      <formula1>"20%未満,20～40%,40～60%,60～80%,80%以上"</formula1>
    </dataValidation>
    <dataValidation type="list" allowBlank="1" showInputMessage="1" showErrorMessage="1" errorTitle="リストから選択願います" error="セル右のボタンで表示される選択肢からお選びください" promptTitle="請求書の送付について" sqref="B27:B28">
      <formula1>"業務として経験なし,1年未満,1～5年程度,5年以上"</formula1>
    </dataValidation>
    <dataValidation type="list" showErrorMessage="1" errorTitle="リストからご選択ください" error="セル右のボタンで表示される選択肢からお選びください" sqref="B20">
      <formula1>"ニコン,オリンパス,どちらでも"</formula1>
    </dataValidation>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2019-03-19T06:49:06Z</cp:lastPrinted>
  <dcterms:created xsi:type="dcterms:W3CDTF">2015-03-03T00:17:49Z</dcterms:created>
  <dcterms:modified xsi:type="dcterms:W3CDTF">2019-06-24T09:20:05Z</dcterms:modified>
</cp:coreProperties>
</file>