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50" activeTab="0"/>
  </bookViews>
  <sheets>
    <sheet name="建材定性" sheetId="1" r:id="rId1"/>
  </sheets>
  <definedNames>
    <definedName name="_xlfn.IFERROR" hidden="1">#NAME?</definedName>
  </definedNames>
  <calcPr fullCalcOnLoad="1"/>
</workbook>
</file>

<file path=xl/sharedStrings.xml><?xml version="1.0" encoding="utf-8"?>
<sst xmlns="http://schemas.openxmlformats.org/spreadsheetml/2006/main" count="66" uniqueCount="60">
  <si>
    <t xml:space="preserve">     FAX</t>
  </si>
  <si>
    <r>
      <t xml:space="preserve">     </t>
    </r>
    <r>
      <rPr>
        <sz val="12"/>
        <color indexed="8"/>
        <rFont val="ＭＳ Ｐゴシック"/>
        <family val="3"/>
      </rPr>
      <t>住</t>
    </r>
    <r>
      <rPr>
        <sz val="12"/>
        <color indexed="8"/>
        <rFont val="Century"/>
        <family val="1"/>
      </rPr>
      <t xml:space="preserve">  </t>
    </r>
    <r>
      <rPr>
        <sz val="12"/>
        <color indexed="8"/>
        <rFont val="ＭＳ Ｐゴシック"/>
        <family val="3"/>
      </rPr>
      <t>所</t>
    </r>
    <r>
      <rPr>
        <sz val="12"/>
        <color indexed="8"/>
        <rFont val="Century"/>
        <family val="1"/>
      </rPr>
      <t xml:space="preserve"> 1  </t>
    </r>
    <r>
      <rPr>
        <sz val="9"/>
        <color indexed="8"/>
        <rFont val="ＭＳ Ｐゴシック"/>
        <family val="3"/>
      </rPr>
      <t>（都道府県）</t>
    </r>
  </si>
  <si>
    <r>
      <t xml:space="preserve">     </t>
    </r>
    <r>
      <rPr>
        <sz val="12"/>
        <color indexed="8"/>
        <rFont val="ＭＳ Ｐゴシック"/>
        <family val="3"/>
      </rPr>
      <t>住</t>
    </r>
    <r>
      <rPr>
        <sz val="12"/>
        <color indexed="8"/>
        <rFont val="Century"/>
        <family val="1"/>
      </rPr>
      <t xml:space="preserve">  </t>
    </r>
    <r>
      <rPr>
        <sz val="12"/>
        <color indexed="8"/>
        <rFont val="ＭＳ Ｐゴシック"/>
        <family val="3"/>
      </rPr>
      <t>所</t>
    </r>
    <r>
      <rPr>
        <sz val="12"/>
        <color indexed="8"/>
        <rFont val="Century"/>
        <family val="1"/>
      </rPr>
      <t xml:space="preserve"> 2  </t>
    </r>
    <r>
      <rPr>
        <sz val="9"/>
        <color indexed="8"/>
        <rFont val="ＭＳ Ｐゴシック"/>
        <family val="3"/>
      </rPr>
      <t>（区市町村以下）</t>
    </r>
  </si>
  <si>
    <r>
      <rPr>
        <sz val="12"/>
        <color indexed="8"/>
        <rFont val="ＭＳ Ｐゴシック"/>
        <family val="3"/>
      </rPr>
      <t>氏名</t>
    </r>
  </si>
  <si>
    <r>
      <rPr>
        <sz val="12"/>
        <color indexed="8"/>
        <rFont val="ＭＳ Ｐゴシック"/>
        <family val="3"/>
      </rPr>
      <t>所属・部署名</t>
    </r>
  </si>
  <si>
    <r>
      <rPr>
        <sz val="12"/>
        <color indexed="8"/>
        <rFont val="ＭＳ Ｐゴシック"/>
        <family val="3"/>
      </rPr>
      <t>職名</t>
    </r>
  </si>
  <si>
    <r>
      <rPr>
        <sz val="12"/>
        <color indexed="8"/>
        <rFont val="ＭＳ Ｐゴシック"/>
        <family val="3"/>
      </rPr>
      <t>備考</t>
    </r>
  </si>
  <si>
    <r>
      <t xml:space="preserve">   </t>
    </r>
    <r>
      <rPr>
        <sz val="12"/>
        <color indexed="8"/>
        <rFont val="ＭＳ Ｐゴシック"/>
        <family val="3"/>
      </rPr>
      <t xml:space="preserve">顕微鏡メーカーの希望
</t>
    </r>
    <r>
      <rPr>
        <sz val="9"/>
        <color indexed="8"/>
        <rFont val="Century"/>
        <family val="1"/>
      </rPr>
      <t>1</t>
    </r>
    <r>
      <rPr>
        <sz val="10"/>
        <color indexed="8"/>
        <rFont val="Century"/>
        <family val="1"/>
      </rPr>
      <t>.</t>
    </r>
    <r>
      <rPr>
        <sz val="10"/>
        <color indexed="8"/>
        <rFont val="ＭＳ Ｐゴシック"/>
        <family val="3"/>
      </rPr>
      <t>オリンパス、</t>
    </r>
    <r>
      <rPr>
        <sz val="10"/>
        <color indexed="8"/>
        <rFont val="Century"/>
        <family val="1"/>
      </rPr>
      <t>2.</t>
    </r>
    <r>
      <rPr>
        <sz val="10"/>
        <color indexed="8"/>
        <rFont val="ＭＳ Ｐゴシック"/>
        <family val="3"/>
      </rPr>
      <t>ニコン、</t>
    </r>
    <r>
      <rPr>
        <sz val="10"/>
        <color indexed="8"/>
        <rFont val="Century"/>
        <family val="1"/>
      </rPr>
      <t>3.</t>
    </r>
    <r>
      <rPr>
        <sz val="10"/>
        <color indexed="8"/>
        <rFont val="ＭＳ Ｐゴシック"/>
        <family val="3"/>
      </rPr>
      <t>どちらでもよい</t>
    </r>
  </si>
  <si>
    <r>
      <t xml:space="preserve">     </t>
    </r>
    <r>
      <rPr>
        <sz val="12"/>
        <color indexed="8"/>
        <rFont val="ＭＳ Ｐゴシック"/>
        <family val="3"/>
      </rPr>
      <t>郵便番号</t>
    </r>
    <r>
      <rPr>
        <sz val="12"/>
        <color indexed="8"/>
        <rFont val="Century"/>
        <family val="1"/>
      </rPr>
      <t xml:space="preserve"> </t>
    </r>
    <r>
      <rPr>
        <sz val="11"/>
        <color indexed="8"/>
        <rFont val="ＭＳ Ｐゴシック"/>
        <family val="3"/>
      </rPr>
      <t>〒</t>
    </r>
  </si>
  <si>
    <r>
      <rPr>
        <sz val="12"/>
        <color indexed="8"/>
        <rFont val="ＭＳ Ｐゴシック"/>
        <family val="3"/>
      </rPr>
      <t>　</t>
    </r>
    <r>
      <rPr>
        <sz val="12"/>
        <color indexed="8"/>
        <rFont val="Century"/>
        <family val="1"/>
      </rPr>
      <t xml:space="preserve">  TEL</t>
    </r>
  </si>
  <si>
    <r>
      <rPr>
        <sz val="12"/>
        <color indexed="8"/>
        <rFont val="ＭＳ Ｐゴシック"/>
        <family val="3"/>
      </rPr>
      <t>リストからお選びください→</t>
    </r>
  </si>
  <si>
    <r>
      <rPr>
        <sz val="11"/>
        <color indexed="8"/>
        <rFont val="ＭＳ Ｐ明朝"/>
        <family val="1"/>
      </rPr>
      <t>（一般社団法人</t>
    </r>
    <r>
      <rPr>
        <sz val="11"/>
        <color indexed="8"/>
        <rFont val="Century"/>
        <family val="1"/>
      </rPr>
      <t xml:space="preserve"> </t>
    </r>
    <r>
      <rPr>
        <sz val="11"/>
        <color indexed="8"/>
        <rFont val="ＭＳ Ｐ明朝"/>
        <family val="1"/>
      </rPr>
      <t>日本環境測定分析協会　</t>
    </r>
    <r>
      <rPr>
        <sz val="11"/>
        <color indexed="8"/>
        <rFont val="Century"/>
        <family val="1"/>
      </rPr>
      <t xml:space="preserve">  </t>
    </r>
    <r>
      <rPr>
        <sz val="11"/>
        <color indexed="8"/>
        <rFont val="ＭＳ Ｐ明朝"/>
        <family val="1"/>
      </rPr>
      <t>アスベスト事務局</t>
    </r>
    <r>
      <rPr>
        <sz val="11"/>
        <color indexed="8"/>
        <rFont val="Century"/>
        <family val="1"/>
      </rPr>
      <t xml:space="preserve"> </t>
    </r>
    <r>
      <rPr>
        <sz val="11"/>
        <color indexed="8"/>
        <rFont val="ＭＳ Ｐ明朝"/>
        <family val="1"/>
      </rPr>
      <t>宛）</t>
    </r>
  </si>
  <si>
    <r>
      <t>E-mail</t>
    </r>
    <r>
      <rPr>
        <sz val="12"/>
        <color indexed="8"/>
        <rFont val="ＭＳ Ｐゴシック"/>
        <family val="3"/>
      </rPr>
      <t>送付先：</t>
    </r>
  </si>
  <si>
    <r>
      <rPr>
        <sz val="11"/>
        <color indexed="8"/>
        <rFont val="ＭＳ Ｐゴシック"/>
        <family val="3"/>
      </rPr>
      <t>実技研修</t>
    </r>
    <r>
      <rPr>
        <sz val="11"/>
        <color indexed="8"/>
        <rFont val="Century"/>
        <family val="1"/>
      </rPr>
      <t>2</t>
    </r>
    <r>
      <rPr>
        <sz val="11"/>
        <color indexed="8"/>
        <rFont val="ＭＳ Ｐゴシック"/>
        <family val="3"/>
      </rPr>
      <t>日目</t>
    </r>
  </si>
  <si>
    <r>
      <rPr>
        <sz val="11"/>
        <color indexed="8"/>
        <rFont val="ＭＳ Ｐゴシック"/>
        <family val="3"/>
      </rPr>
      <t>実技研修</t>
    </r>
    <r>
      <rPr>
        <sz val="11"/>
        <color indexed="8"/>
        <rFont val="Century"/>
        <family val="1"/>
      </rPr>
      <t>1</t>
    </r>
    <r>
      <rPr>
        <sz val="11"/>
        <color indexed="8"/>
        <rFont val="ＭＳ Ｐゴシック"/>
        <family val="3"/>
      </rPr>
      <t>日目</t>
    </r>
  </si>
  <si>
    <t>受付開始日</t>
  </si>
  <si>
    <t>住所・連絡先</t>
  </si>
  <si>
    <t>実施コース</t>
  </si>
  <si>
    <t>実施回</t>
  </si>
  <si>
    <t>事務局使用欄（募集試験情報）</t>
  </si>
  <si>
    <t>asbest@jemca.or.jp</t>
  </si>
  <si>
    <t>　</t>
  </si>
  <si>
    <t>申込内容</t>
  </si>
  <si>
    <r>
      <rPr>
        <sz val="12"/>
        <color indexed="8"/>
        <rFont val="ＭＳ Ｐゴシック"/>
        <family val="3"/>
      </rPr>
      <t xml:space="preserve">請求書
</t>
    </r>
    <r>
      <rPr>
        <sz val="9"/>
        <color indexed="8"/>
        <rFont val="ＭＳ Ｐゴシック"/>
        <family val="3"/>
      </rPr>
      <t>（原則としてpdfファイルをメール添付送信致します）</t>
    </r>
  </si>
  <si>
    <r>
      <rPr>
        <b/>
        <sz val="12"/>
        <color indexed="30"/>
        <rFont val="ＭＳ Ｐゴシック"/>
        <family val="3"/>
      </rPr>
      <t>※</t>
    </r>
    <r>
      <rPr>
        <b/>
        <sz val="12"/>
        <color indexed="30"/>
        <rFont val="Century"/>
        <family val="1"/>
      </rPr>
      <t xml:space="preserve">  Excel</t>
    </r>
    <r>
      <rPr>
        <b/>
        <sz val="12"/>
        <color indexed="30"/>
        <rFont val="ＭＳ Ｐゴシック"/>
        <family val="3"/>
      </rPr>
      <t>形式のまま、ファイル名に事業所名を入れて保存のうえ、上記アドレスへお届けくださるようお願いします。</t>
    </r>
  </si>
  <si>
    <t>定員に達し次第受付を締め切ります。お早めにお申し込みください。</t>
  </si>
  <si>
    <t>日環協正会員</t>
  </si>
  <si>
    <t>ふりがな</t>
  </si>
  <si>
    <r>
      <rPr>
        <sz val="12"/>
        <color indexed="8"/>
        <rFont val="ＭＳ Ｐゴシック"/>
        <family val="3"/>
      </rPr>
      <t>　</t>
    </r>
    <r>
      <rPr>
        <sz val="12"/>
        <color indexed="8"/>
        <rFont val="Century"/>
        <family val="1"/>
      </rPr>
      <t xml:space="preserve">  E-mail</t>
    </r>
    <r>
      <rPr>
        <sz val="12"/>
        <color indexed="8"/>
        <rFont val="ＭＳ Ｐゴシック"/>
        <family val="3"/>
      </rPr>
      <t>（参加者本人）</t>
    </r>
  </si>
  <si>
    <r>
      <rPr>
        <sz val="12"/>
        <color indexed="8"/>
        <rFont val="ＭＳ Ｐゴシック"/>
        <family val="3"/>
      </rPr>
      <t>　</t>
    </r>
    <r>
      <rPr>
        <sz val="12"/>
        <color indexed="8"/>
        <rFont val="Century"/>
        <family val="1"/>
      </rPr>
      <t xml:space="preserve">  E-mail</t>
    </r>
    <r>
      <rPr>
        <sz val="12"/>
        <color indexed="8"/>
        <rFont val="ＭＳ Ｐゴシック"/>
        <family val="3"/>
      </rPr>
      <t>（Cc.送信先）</t>
    </r>
  </si>
  <si>
    <t>←同時送信で連絡が必要なアドレスがある場合のみご入力ください（ない場合は記入不要）</t>
  </si>
  <si>
    <r>
      <rPr>
        <sz val="11"/>
        <color indexed="10"/>
        <rFont val="ＭＳ Ｐ明朝"/>
        <family val="1"/>
      </rPr>
      <t>←本人が確認可能なメ―ルアドレスをご記入ください</t>
    </r>
    <r>
      <rPr>
        <sz val="11"/>
        <color indexed="10"/>
        <rFont val="Century"/>
        <family val="1"/>
      </rPr>
      <t>(</t>
    </r>
    <r>
      <rPr>
        <sz val="11"/>
        <color indexed="10"/>
        <rFont val="ＭＳ Ｐ明朝"/>
        <family val="1"/>
      </rPr>
      <t>事務局からの連絡等を確認頂けるよう定期的に確認されているアドレスをお入れください</t>
    </r>
    <r>
      <rPr>
        <sz val="11"/>
        <color indexed="10"/>
        <rFont val="Century"/>
        <family val="1"/>
      </rPr>
      <t>)</t>
    </r>
  </si>
  <si>
    <t>リストからお選びください→</t>
  </si>
  <si>
    <t>日常業務で、アスベスト分析の占める割合</t>
  </si>
  <si>
    <t>受講者の方の日常業務における割合をお考えください</t>
  </si>
  <si>
    <t>過去半年程度の期間で検鏡した検体数</t>
  </si>
  <si>
    <t>直近の半年（～1年程度）以内に検鏡した検体数（概数で結構です）</t>
  </si>
  <si>
    <t>選択されない場合には請求書は発行いたしません</t>
  </si>
  <si>
    <r>
      <rPr>
        <sz val="12"/>
        <color indexed="8"/>
        <rFont val="ＭＳ Ｐゴシック"/>
        <family val="3"/>
      </rPr>
      <t xml:space="preserve">振込金融機関
</t>
    </r>
    <r>
      <rPr>
        <sz val="9"/>
        <color indexed="8"/>
        <rFont val="Century"/>
        <family val="1"/>
      </rPr>
      <t>1.</t>
    </r>
    <r>
      <rPr>
        <sz val="9"/>
        <color indexed="8"/>
        <rFont val="ＭＳ Ｐゴシック"/>
        <family val="3"/>
      </rPr>
      <t>三菱</t>
    </r>
    <r>
      <rPr>
        <sz val="9"/>
        <color indexed="8"/>
        <rFont val="Century"/>
        <family val="1"/>
      </rPr>
      <t>UFJ</t>
    </r>
    <r>
      <rPr>
        <sz val="9"/>
        <color indexed="8"/>
        <rFont val="ＭＳ Ｐゴシック"/>
        <family val="3"/>
      </rPr>
      <t>銀行、</t>
    </r>
    <r>
      <rPr>
        <sz val="9"/>
        <color indexed="8"/>
        <rFont val="Century"/>
        <family val="1"/>
      </rPr>
      <t>2.</t>
    </r>
    <r>
      <rPr>
        <sz val="9"/>
        <color indexed="8"/>
        <rFont val="ＭＳ Ｐゴシック"/>
        <family val="3"/>
      </rPr>
      <t>ゆうちょ銀行、</t>
    </r>
    <r>
      <rPr>
        <sz val="9"/>
        <color indexed="8"/>
        <rFont val="Century"/>
        <family val="1"/>
      </rPr>
      <t>3.</t>
    </r>
    <r>
      <rPr>
        <sz val="9"/>
        <color indexed="8"/>
        <rFont val="ＭＳ Ｐゴシック"/>
        <family val="3"/>
      </rPr>
      <t>郵便振替</t>
    </r>
  </si>
  <si>
    <t>建材定性分析コース</t>
  </si>
  <si>
    <t>偏光顕微鏡の取扱い・操作について</t>
  </si>
  <si>
    <t>※本講習は偏光顕微鏡を操作できる方（メーカー等による研修の修了者）を対象としています。全く操作できない方は受講頂けませんのでご了承ください。</t>
  </si>
  <si>
    <t>2019年度アスベスト偏光顕微鏡実技研修　受講申込書</t>
  </si>
  <si>
    <t>一般(正会員以外)</t>
  </si>
  <si>
    <t>実施日の消費税率</t>
  </si>
  <si>
    <r>
      <t>←受講コース、日時をご確認ください
（</t>
    </r>
    <r>
      <rPr>
        <b/>
        <sz val="12"/>
        <color indexed="10"/>
        <rFont val="ＭＳ Ｐ明朝"/>
        <family val="1"/>
      </rPr>
      <t>各コース・開催回について専用申込フォームと致しています</t>
    </r>
    <r>
      <rPr>
        <sz val="12"/>
        <color indexed="10"/>
        <rFont val="ＭＳ Ｐ明朝"/>
        <family val="1"/>
      </rPr>
      <t>）</t>
    </r>
  </si>
  <si>
    <r>
      <rPr>
        <sz val="12"/>
        <color indexed="8"/>
        <rFont val="ＭＳ Ｐゴシック"/>
        <family val="3"/>
      </rPr>
      <t>参加費</t>
    </r>
    <r>
      <rPr>
        <sz val="12"/>
        <color indexed="8"/>
        <rFont val="Century"/>
        <family val="1"/>
      </rPr>
      <t xml:space="preserve"> </t>
    </r>
    <r>
      <rPr>
        <sz val="12"/>
        <color indexed="8"/>
        <rFont val="ＭＳ Ｐゴシック"/>
        <family val="3"/>
      </rPr>
      <t>（税込価格が自動入力されます）</t>
    </r>
  </si>
  <si>
    <r>
      <rPr>
        <sz val="12"/>
        <color indexed="8"/>
        <rFont val="ＭＳ Ｐゴシック"/>
        <family val="3"/>
      </rPr>
      <t xml:space="preserve">振込ご予定日
</t>
    </r>
    <r>
      <rPr>
        <sz val="9"/>
        <color indexed="8"/>
        <rFont val="ＭＳ Ｐゴシック"/>
        <family val="3"/>
      </rPr>
      <t>（受講日の5営業日前までの日付にてご予定ください）</t>
    </r>
  </si>
  <si>
    <r>
      <rPr>
        <sz val="12"/>
        <color indexed="8"/>
        <rFont val="ＭＳ Ｐゴシック"/>
        <family val="3"/>
      </rPr>
      <t>リストからお選びください→</t>
    </r>
  </si>
  <si>
    <t>アスベスト分析に関するアンケートにご回答をお願い致します</t>
  </si>
  <si>
    <t>アスベスト定性分析業務に従事した期間・年数</t>
  </si>
  <si>
    <t>アスベスト定性分析に携わった期間を教えてください（偏光顕微鏡以外の手法も含む）</t>
  </si>
  <si>
    <t>偏光顕微鏡によるアスベスト定性分析の経験年数を教えてください</t>
  </si>
  <si>
    <t>偏光顕微鏡による定性分析を行ってきた期間・年数</t>
  </si>
  <si>
    <r>
      <rPr>
        <sz val="11"/>
        <color indexed="8"/>
        <rFont val="ＭＳ Ｐ明朝"/>
        <family val="1"/>
      </rPr>
      <t>原則として受講初日の</t>
    </r>
    <r>
      <rPr>
        <sz val="11"/>
        <color indexed="8"/>
        <rFont val="Century"/>
        <family val="1"/>
      </rPr>
      <t>5</t>
    </r>
    <r>
      <rPr>
        <sz val="11"/>
        <color indexed="8"/>
        <rFont val="ＭＳ Ｐ明朝"/>
        <family val="1"/>
      </rPr>
      <t>営業日前までにお振込みをお願いしております</t>
    </r>
  </si>
  <si>
    <t>第3回</t>
  </si>
  <si>
    <r>
      <rPr>
        <sz val="12"/>
        <color indexed="8"/>
        <rFont val="ＭＳ Ｐゴシック"/>
        <family val="3"/>
      </rPr>
      <t>申込み種別</t>
    </r>
    <r>
      <rPr>
        <sz val="12"/>
        <color indexed="8"/>
        <rFont val="Century"/>
        <family val="1"/>
      </rPr>
      <t xml:space="preserve">                                                             </t>
    </r>
    <r>
      <rPr>
        <sz val="10"/>
        <color indexed="8"/>
        <rFont val="Century"/>
        <family val="1"/>
      </rPr>
      <t xml:space="preserve"> 
</t>
    </r>
    <r>
      <rPr>
        <sz val="9"/>
        <color indexed="8"/>
        <rFont val="Century"/>
        <family val="1"/>
      </rPr>
      <t>1.</t>
    </r>
    <r>
      <rPr>
        <sz val="9"/>
        <color indexed="8"/>
        <rFont val="ＭＳ Ｐゴシック"/>
        <family val="3"/>
      </rPr>
      <t>日環協正会員、</t>
    </r>
    <r>
      <rPr>
        <sz val="9"/>
        <color indexed="8"/>
        <rFont val="Century"/>
        <family val="1"/>
      </rPr>
      <t xml:space="preserve">2. </t>
    </r>
    <r>
      <rPr>
        <sz val="9"/>
        <color indexed="8"/>
        <rFont val="ＭＳ Ｐゴシック"/>
        <family val="3"/>
      </rPr>
      <t>一般</t>
    </r>
    <r>
      <rPr>
        <sz val="9"/>
        <color indexed="8"/>
        <rFont val="Century"/>
        <family val="1"/>
      </rPr>
      <t>(</t>
    </r>
    <r>
      <rPr>
        <sz val="9"/>
        <color indexed="8"/>
        <rFont val="ＭＳ Ｐゴシック"/>
        <family val="3"/>
      </rPr>
      <t>正会員以外</t>
    </r>
    <r>
      <rPr>
        <sz val="9"/>
        <color indexed="8"/>
        <rFont val="Century"/>
        <family val="1"/>
      </rPr>
      <t>)</t>
    </r>
  </si>
  <si>
    <t>受講者情報</t>
  </si>
  <si>
    <t>所属機関（社名・事業所名等）</t>
  </si>
  <si>
    <t>※この申込書にご記入頂きました個人情報は、実技研修運営のために使用しますが、協会が実施する他の講習会等の案内や各種情報提供に利用させて戴くことがあります。本利用目的外の使用はいたしません。
－－－　上記に同意頂ける場合のみ、以下の項目をご記入頂き、お申込みください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</si>
</sst>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aaa\)"/>
    <numFmt numFmtId="178" formatCode="&quot;¥&quot;#,##0&quot;(参加費の本体価格；税別)&quot;"/>
    <numFmt numFmtId="179" formatCode="&quot;¥&quot;#,##0&quot;(本体価格)&quot;"/>
    <numFmt numFmtId="180" formatCode="&quot;¥&quot;#,##0&quot;(消費税)&quot;"/>
  </numFmts>
  <fonts count="74">
    <font>
      <sz val="11"/>
      <color theme="1"/>
      <name val="Calibri"/>
      <family val="3"/>
    </font>
    <font>
      <sz val="11"/>
      <color indexed="8"/>
      <name val="ＭＳ Ｐゴシック"/>
      <family val="3"/>
    </font>
    <font>
      <sz val="12"/>
      <color indexed="8"/>
      <name val="ＭＳ Ｐゴシック"/>
      <family val="3"/>
    </font>
    <font>
      <sz val="6"/>
      <name val="ＭＳ Ｐゴシック"/>
      <family val="3"/>
    </font>
    <font>
      <sz val="12"/>
      <color indexed="8"/>
      <name val="Century"/>
      <family val="1"/>
    </font>
    <font>
      <sz val="9"/>
      <color indexed="8"/>
      <name val="ＭＳ Ｐゴシック"/>
      <family val="3"/>
    </font>
    <font>
      <sz val="10"/>
      <color indexed="8"/>
      <name val="ＭＳ Ｐゴシック"/>
      <family val="3"/>
    </font>
    <font>
      <b/>
      <sz val="12"/>
      <color indexed="30"/>
      <name val="Century"/>
      <family val="1"/>
    </font>
    <font>
      <b/>
      <sz val="12"/>
      <color indexed="30"/>
      <name val="ＭＳ Ｐゴシック"/>
      <family val="3"/>
    </font>
    <font>
      <sz val="10"/>
      <color indexed="8"/>
      <name val="Century"/>
      <family val="1"/>
    </font>
    <font>
      <sz val="11"/>
      <color indexed="8"/>
      <name val="Century"/>
      <family val="1"/>
    </font>
    <font>
      <sz val="11"/>
      <color indexed="8"/>
      <name val="ＭＳ Ｐ明朝"/>
      <family val="1"/>
    </font>
    <font>
      <sz val="12"/>
      <color indexed="8"/>
      <name val="ＭＳ Ｐ明朝"/>
      <family val="1"/>
    </font>
    <font>
      <sz val="9"/>
      <color indexed="8"/>
      <name val="Century"/>
      <family val="1"/>
    </font>
    <font>
      <sz val="20"/>
      <color indexed="8"/>
      <name val="ＭＳ Ｐゴシック"/>
      <family val="3"/>
    </font>
    <font>
      <b/>
      <sz val="12"/>
      <color indexed="10"/>
      <name val="ＭＳ Ｐゴシック"/>
      <family val="3"/>
    </font>
    <font>
      <sz val="11"/>
      <color indexed="10"/>
      <name val="Century"/>
      <family val="1"/>
    </font>
    <font>
      <sz val="11"/>
      <color indexed="10"/>
      <name val="ＭＳ Ｐ明朝"/>
      <family val="1"/>
    </font>
    <font>
      <sz val="11"/>
      <name val="ＭＳ Ｐ明朝"/>
      <family val="1"/>
    </font>
    <font>
      <sz val="12"/>
      <color indexed="10"/>
      <name val="ＭＳ Ｐ明朝"/>
      <family val="1"/>
    </font>
    <font>
      <b/>
      <sz val="12"/>
      <color indexed="10"/>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4"/>
      <color indexed="8"/>
      <name val="Century"/>
      <family val="1"/>
    </font>
    <font>
      <sz val="20"/>
      <color indexed="8"/>
      <name val="Century"/>
      <family val="1"/>
    </font>
    <font>
      <sz val="12"/>
      <color indexed="10"/>
      <name val="ＭＳ 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u val="single"/>
      <sz val="11"/>
      <color theme="10"/>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Century"/>
      <family val="1"/>
    </font>
    <font>
      <sz val="12"/>
      <color theme="1"/>
      <name val="Century"/>
      <family val="1"/>
    </font>
    <font>
      <b/>
      <sz val="14"/>
      <color theme="1"/>
      <name val="ＭＳ Ｐゴシック"/>
      <family val="3"/>
    </font>
    <font>
      <b/>
      <sz val="12"/>
      <color rgb="FF0070C0"/>
      <name val="Century"/>
      <family val="1"/>
    </font>
    <font>
      <sz val="12"/>
      <color theme="1"/>
      <name val="ＭＳ Ｐゴシック"/>
      <family val="3"/>
    </font>
    <font>
      <sz val="11"/>
      <color theme="1"/>
      <name val="ＭＳ Ｐ明朝"/>
      <family val="1"/>
    </font>
    <font>
      <sz val="12"/>
      <color theme="1"/>
      <name val="ＭＳ Ｐ明朝"/>
      <family val="1"/>
    </font>
    <font>
      <b/>
      <sz val="14"/>
      <color theme="1"/>
      <name val="Century"/>
      <family val="1"/>
    </font>
    <font>
      <sz val="11"/>
      <color rgb="FFFF0000"/>
      <name val="ＭＳ Ｐ明朝"/>
      <family val="1"/>
    </font>
    <font>
      <sz val="12"/>
      <color theme="1"/>
      <name val="Calibri"/>
      <family val="3"/>
    </font>
    <font>
      <sz val="12"/>
      <color rgb="FFFF0000"/>
      <name val="ＭＳ Ｐ明朝"/>
      <family val="1"/>
    </font>
    <font>
      <sz val="11"/>
      <color rgb="FFFF0000"/>
      <name val="Century"/>
      <family val="1"/>
    </font>
    <font>
      <sz val="20"/>
      <color theme="1"/>
      <name val="Century"/>
      <family val="1"/>
    </font>
    <font>
      <sz val="12"/>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3499799966812134"/>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bottom style="thin"/>
    </border>
    <border>
      <left/>
      <right style="medium"/>
      <top/>
      <bottom style="hair"/>
    </border>
    <border>
      <left style="thin"/>
      <right style="medium"/>
      <top style="hair"/>
      <bottom style="hair"/>
    </border>
    <border>
      <left style="medium"/>
      <right/>
      <top style="medium"/>
      <bottom style="thin"/>
    </border>
    <border>
      <left>
        <color indexed="63"/>
      </left>
      <right>
        <color indexed="63"/>
      </right>
      <top style="medium"/>
      <bottom>
        <color indexed="63"/>
      </bottom>
    </border>
    <border>
      <left/>
      <right style="medium"/>
      <top style="hair"/>
      <bottom style="hair"/>
    </border>
    <border>
      <left style="thin"/>
      <right style="medium"/>
      <top/>
      <bottom style="hair"/>
    </border>
    <border>
      <left style="thin"/>
      <right style="thin"/>
      <top style="thin"/>
      <bottom style="thin"/>
    </border>
    <border>
      <left/>
      <right style="medium"/>
      <top style="thin"/>
      <bottom style="thin"/>
    </border>
    <border>
      <left>
        <color indexed="63"/>
      </left>
      <right style="medium"/>
      <top>
        <color indexed="63"/>
      </top>
      <bottom style="thin"/>
    </border>
    <border>
      <left style="medium"/>
      <right style="thin"/>
      <top style="hair"/>
      <bottom style="thin"/>
    </border>
    <border>
      <left style="medium"/>
      <right/>
      <top style="hair"/>
      <bottom style="hair"/>
    </border>
    <border>
      <left style="medium"/>
      <right style="thin"/>
      <top/>
      <bottom style="thin"/>
    </border>
    <border>
      <left style="medium"/>
      <right style="thin"/>
      <top/>
      <bottom style="hair"/>
    </border>
    <border>
      <left style="medium"/>
      <right style="thin"/>
      <top style="thin"/>
      <bottom style="thin"/>
    </border>
    <border>
      <left style="medium"/>
      <right style="thin"/>
      <top/>
      <bottom/>
    </border>
    <border>
      <left style="medium"/>
      <right style="thin"/>
      <top style="hair"/>
      <bottom style="hair"/>
    </border>
    <border>
      <left style="medium"/>
      <right/>
      <top/>
      <bottom style="hair"/>
    </border>
    <border>
      <left>
        <color indexed="63"/>
      </left>
      <right style="medium"/>
      <top style="medium"/>
      <bottom style="thin"/>
    </border>
    <border>
      <left style="medium"/>
      <right/>
      <top style="thin"/>
      <bottom style="hair"/>
    </border>
    <border>
      <left/>
      <right style="medium"/>
      <top>
        <color indexed="63"/>
      </top>
      <bottom>
        <color indexed="63"/>
      </bottom>
    </border>
    <border>
      <left style="medium"/>
      <right/>
      <top style="hair"/>
      <bottom style="medium"/>
    </border>
    <border>
      <left style="thin"/>
      <right style="medium"/>
      <top style="hair"/>
      <bottom style="medium"/>
    </border>
    <border>
      <left style="medium"/>
      <right style="thin"/>
      <top>
        <color indexed="63"/>
      </top>
      <bottom style="medium"/>
    </border>
    <border>
      <left>
        <color indexed="63"/>
      </left>
      <right style="medium"/>
      <top>
        <color indexed="63"/>
      </top>
      <bottom style="medium"/>
    </border>
    <border>
      <left style="thin"/>
      <right style="medium"/>
      <top style="thin"/>
      <bottom>
        <color indexed="63"/>
      </bottom>
    </border>
    <border>
      <left style="thin"/>
      <right style="medium"/>
      <top style="hair"/>
      <bottom style="thin"/>
    </border>
    <border>
      <left style="medium"/>
      <right>
        <color indexed="63"/>
      </right>
      <top>
        <color indexed="63"/>
      </top>
      <bottom>
        <color indexed="63"/>
      </bottom>
    </border>
    <border>
      <left style="medium"/>
      <right/>
      <top style="thin"/>
      <bottom style="thin"/>
    </border>
    <border>
      <left>
        <color indexed="63"/>
      </left>
      <right>
        <color indexed="63"/>
      </right>
      <top>
        <color indexed="63"/>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83">
    <xf numFmtId="0" fontId="0" fillId="0" borderId="0" xfId="0" applyFont="1" applyAlignment="1">
      <alignment vertical="center"/>
    </xf>
    <xf numFmtId="0" fontId="60" fillId="0" borderId="0" xfId="0" applyFont="1" applyAlignment="1">
      <alignment vertical="center"/>
    </xf>
    <xf numFmtId="0" fontId="61" fillId="0" borderId="10" xfId="0" applyFont="1" applyBorder="1" applyAlignment="1" applyProtection="1">
      <alignment vertical="center"/>
      <protection locked="0"/>
    </xf>
    <xf numFmtId="0" fontId="61" fillId="0" borderId="11" xfId="0" applyFont="1" applyBorder="1" applyAlignment="1" applyProtection="1">
      <alignment vertical="center"/>
      <protection locked="0"/>
    </xf>
    <xf numFmtId="176" fontId="61" fillId="0" borderId="12" xfId="0" applyNumberFormat="1" applyFont="1" applyBorder="1" applyAlignment="1" applyProtection="1">
      <alignment horizontal="center" vertical="center"/>
      <protection locked="0"/>
    </xf>
    <xf numFmtId="0" fontId="62"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protection/>
    </xf>
    <xf numFmtId="0" fontId="4" fillId="0" borderId="14" xfId="0" applyFont="1" applyBorder="1" applyAlignment="1" applyProtection="1">
      <alignment vertical="center"/>
      <protection/>
    </xf>
    <xf numFmtId="0" fontId="60" fillId="0" borderId="0" xfId="0" applyFont="1" applyAlignment="1" applyProtection="1">
      <alignment vertical="center"/>
      <protection/>
    </xf>
    <xf numFmtId="0" fontId="63" fillId="0" borderId="0" xfId="0" applyFont="1" applyBorder="1" applyAlignment="1" applyProtection="1">
      <alignment vertical="center"/>
      <protection/>
    </xf>
    <xf numFmtId="0" fontId="61" fillId="0" borderId="0" xfId="0" applyFont="1" applyAlignment="1" applyProtection="1">
      <alignment vertical="center"/>
      <protection/>
    </xf>
    <xf numFmtId="0" fontId="60" fillId="0" borderId="0" xfId="0" applyFont="1" applyAlignment="1" applyProtection="1">
      <alignment vertical="center"/>
      <protection/>
    </xf>
    <xf numFmtId="0" fontId="64" fillId="0" borderId="15"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61" fillId="0" borderId="16" xfId="0" applyFont="1" applyBorder="1" applyAlignment="1" applyProtection="1">
      <alignment horizontal="center" vertical="center"/>
      <protection locked="0"/>
    </xf>
    <xf numFmtId="0" fontId="61" fillId="0" borderId="12" xfId="0" applyFont="1" applyBorder="1" applyAlignment="1" applyProtection="1">
      <alignment horizontal="center" vertical="center" wrapText="1"/>
      <protection locked="0"/>
    </xf>
    <xf numFmtId="0" fontId="65" fillId="0" borderId="0" xfId="0" applyFont="1" applyAlignment="1" applyProtection="1">
      <alignment vertical="center"/>
      <protection hidden="1"/>
    </xf>
    <xf numFmtId="0" fontId="61" fillId="0" borderId="0" xfId="0" applyFont="1" applyAlignment="1" applyProtection="1">
      <alignment vertical="center"/>
      <protection hidden="1"/>
    </xf>
    <xf numFmtId="0" fontId="42" fillId="0" borderId="17" xfId="0" applyFont="1" applyBorder="1" applyAlignment="1" applyProtection="1">
      <alignment horizontal="right" vertical="center"/>
      <protection hidden="1"/>
    </xf>
    <xf numFmtId="0" fontId="65" fillId="0" borderId="17" xfId="0" applyFont="1" applyBorder="1" applyAlignment="1" applyProtection="1">
      <alignment horizontal="right" vertical="center"/>
      <protection hidden="1"/>
    </xf>
    <xf numFmtId="0" fontId="60" fillId="0" borderId="17" xfId="0" applyFont="1" applyBorder="1" applyAlignment="1" applyProtection="1">
      <alignment horizontal="right" vertical="center"/>
      <protection hidden="1"/>
    </xf>
    <xf numFmtId="177" fontId="60" fillId="0" borderId="17" xfId="0" applyNumberFormat="1" applyFont="1" applyBorder="1" applyAlignment="1" applyProtection="1">
      <alignment horizontal="left" vertical="center"/>
      <protection hidden="1"/>
    </xf>
    <xf numFmtId="0" fontId="60" fillId="0" borderId="0" xfId="0" applyFont="1" applyAlignment="1" applyProtection="1">
      <alignment vertical="center"/>
      <protection hidden="1"/>
    </xf>
    <xf numFmtId="0" fontId="60" fillId="0" borderId="0" xfId="0" applyFont="1" applyAlignment="1" applyProtection="1">
      <alignment vertical="center"/>
      <protection hidden="1"/>
    </xf>
    <xf numFmtId="0" fontId="66" fillId="0" borderId="18"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6" fillId="33" borderId="20"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wrapText="1"/>
      <protection/>
    </xf>
    <xf numFmtId="5" fontId="61" fillId="33" borderId="12" xfId="0" applyNumberFormat="1" applyFont="1" applyFill="1" applyBorder="1" applyAlignment="1" applyProtection="1">
      <alignment horizontal="center" vertical="center" wrapText="1"/>
      <protection hidden="1"/>
    </xf>
    <xf numFmtId="0" fontId="64" fillId="33" borderId="22"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61" fillId="33" borderId="23" xfId="0" applyFont="1" applyFill="1" applyBorder="1" applyAlignment="1" applyProtection="1">
      <alignment horizontal="center" vertical="center"/>
      <protection/>
    </xf>
    <xf numFmtId="0" fontId="61" fillId="33" borderId="25" xfId="0" applyFont="1" applyFill="1" applyBorder="1" applyAlignment="1" applyProtection="1">
      <alignment horizontal="center" vertical="center"/>
      <protection/>
    </xf>
    <xf numFmtId="0" fontId="61" fillId="33" borderId="26" xfId="0" applyFont="1" applyFill="1" applyBorder="1" applyAlignment="1" applyProtection="1">
      <alignment horizontal="center" vertical="center"/>
      <protection/>
    </xf>
    <xf numFmtId="0" fontId="61" fillId="33" borderId="21"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14" fontId="67" fillId="0" borderId="28" xfId="0" applyNumberFormat="1" applyFont="1" applyBorder="1" applyAlignment="1" applyProtection="1">
      <alignment horizontal="center" vertical="center"/>
      <protection hidden="1"/>
    </xf>
    <xf numFmtId="0" fontId="12" fillId="0" borderId="17" xfId="0" applyFont="1" applyBorder="1" applyAlignment="1" applyProtection="1">
      <alignment vertical="center"/>
      <protection hidden="1"/>
    </xf>
    <xf numFmtId="0" fontId="7" fillId="0" borderId="0" xfId="0" applyFont="1" applyBorder="1" applyAlignment="1" applyProtection="1">
      <alignment vertical="center"/>
      <protection/>
    </xf>
    <xf numFmtId="0" fontId="15" fillId="0" borderId="0" xfId="0" applyFont="1" applyAlignment="1" applyProtection="1">
      <alignment vertical="center"/>
      <protection/>
    </xf>
    <xf numFmtId="0" fontId="4" fillId="33" borderId="29" xfId="0" applyFont="1" applyFill="1" applyBorder="1" applyAlignment="1" applyProtection="1">
      <alignment horizontal="center" vertical="center" wrapText="1"/>
      <protection/>
    </xf>
    <xf numFmtId="0" fontId="61" fillId="0" borderId="30" xfId="0" applyFont="1" applyBorder="1" applyAlignment="1" applyProtection="1">
      <alignment vertical="center"/>
      <protection locked="0"/>
    </xf>
    <xf numFmtId="0" fontId="4" fillId="33" borderId="26"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60" fillId="0" borderId="0" xfId="0" applyFont="1" applyAlignment="1">
      <alignment vertical="center" wrapText="1"/>
    </xf>
    <xf numFmtId="0" fontId="65" fillId="0" borderId="0" xfId="0" applyFont="1" applyAlignment="1">
      <alignment vertical="center" wrapText="1"/>
    </xf>
    <xf numFmtId="0" fontId="60" fillId="0" borderId="0" xfId="0" applyFont="1" applyAlignment="1" applyProtection="1">
      <alignment vertical="center" wrapText="1"/>
      <protection hidden="1"/>
    </xf>
    <xf numFmtId="0" fontId="68" fillId="0" borderId="0" xfId="0" applyFont="1" applyAlignment="1">
      <alignment vertical="center" wrapText="1"/>
    </xf>
    <xf numFmtId="0" fontId="61" fillId="33" borderId="31" xfId="0" applyFont="1" applyFill="1" applyBorder="1" applyAlignment="1" applyProtection="1">
      <alignment horizontal="center" vertical="center" wrapText="1"/>
      <protection/>
    </xf>
    <xf numFmtId="176" fontId="61" fillId="0" borderId="32" xfId="0" applyNumberFormat="1" applyFont="1" applyBorder="1" applyAlignment="1" applyProtection="1">
      <alignment horizontal="center" vertical="center"/>
      <protection locked="0"/>
    </xf>
    <xf numFmtId="0" fontId="65" fillId="33" borderId="26" xfId="0" applyFont="1" applyFill="1" applyBorder="1" applyAlignment="1" applyProtection="1">
      <alignment horizontal="center" vertical="center" wrapText="1"/>
      <protection/>
    </xf>
    <xf numFmtId="0" fontId="65" fillId="33" borderId="23" xfId="0" applyFont="1" applyFill="1" applyBorder="1" applyAlignment="1" applyProtection="1">
      <alignment horizontal="center" vertical="center" wrapText="1"/>
      <protection/>
    </xf>
    <xf numFmtId="0" fontId="65" fillId="33" borderId="33" xfId="0" applyFont="1" applyFill="1" applyBorder="1" applyAlignment="1" applyProtection="1">
      <alignment horizontal="center" vertical="center" wrapText="1"/>
      <protection/>
    </xf>
    <xf numFmtId="176" fontId="69" fillId="0" borderId="34" xfId="0" applyNumberFormat="1" applyFont="1" applyBorder="1" applyAlignment="1" applyProtection="1">
      <alignment horizontal="center" vertical="center" wrapText="1"/>
      <protection locked="0"/>
    </xf>
    <xf numFmtId="0" fontId="66" fillId="0" borderId="35" xfId="0" applyFont="1" applyBorder="1" applyAlignment="1" applyProtection="1">
      <alignment vertical="center"/>
      <protection locked="0"/>
    </xf>
    <xf numFmtId="0" fontId="66" fillId="0" borderId="36" xfId="0" applyFont="1" applyBorder="1" applyAlignment="1" applyProtection="1">
      <alignment vertical="center"/>
      <protection locked="0"/>
    </xf>
    <xf numFmtId="178" fontId="61" fillId="0" borderId="17" xfId="49" applyNumberFormat="1" applyFont="1" applyBorder="1" applyAlignment="1" applyProtection="1">
      <alignment horizontal="left" vertical="center"/>
      <protection hidden="1"/>
    </xf>
    <xf numFmtId="9" fontId="61" fillId="0" borderId="17" xfId="49" applyNumberFormat="1" applyFont="1" applyBorder="1" applyAlignment="1" applyProtection="1">
      <alignment horizontal="left" vertical="center"/>
      <protection hidden="1"/>
    </xf>
    <xf numFmtId="179" fontId="60" fillId="0" borderId="0" xfId="0" applyNumberFormat="1" applyFont="1" applyAlignment="1" applyProtection="1">
      <alignment horizontal="left" vertical="center" wrapText="1"/>
      <protection hidden="1"/>
    </xf>
    <xf numFmtId="180" fontId="60" fillId="0" borderId="0" xfId="0" applyNumberFormat="1" applyFont="1" applyAlignment="1" applyProtection="1">
      <alignment horizontal="left" vertical="center" wrapText="1"/>
      <protection hidden="1"/>
    </xf>
    <xf numFmtId="0" fontId="70" fillId="0" borderId="37" xfId="0" applyFont="1" applyBorder="1" applyAlignment="1">
      <alignment horizontal="left" vertical="center" wrapText="1"/>
    </xf>
    <xf numFmtId="0" fontId="70" fillId="0" borderId="0" xfId="0" applyFont="1" applyAlignment="1">
      <alignment horizontal="left" vertical="center" wrapText="1"/>
    </xf>
    <xf numFmtId="0" fontId="71" fillId="0" borderId="37" xfId="0" applyFont="1" applyBorder="1" applyAlignment="1">
      <alignment horizontal="left" vertical="center" wrapText="1"/>
    </xf>
    <xf numFmtId="0" fontId="71" fillId="0" borderId="0" xfId="0" applyFont="1" applyAlignment="1">
      <alignment horizontal="left" vertical="center" wrapText="1"/>
    </xf>
    <xf numFmtId="0" fontId="18" fillId="0" borderId="37" xfId="0" applyFont="1" applyBorder="1" applyAlignment="1">
      <alignment horizontal="left" vertical="center" wrapText="1"/>
    </xf>
    <xf numFmtId="0" fontId="18" fillId="0" borderId="0" xfId="0" applyFont="1" applyAlignment="1">
      <alignment horizontal="left" vertical="center" wrapText="1"/>
    </xf>
    <xf numFmtId="0" fontId="10" fillId="0" borderId="37" xfId="0" applyFont="1" applyBorder="1" applyAlignment="1">
      <alignment horizontal="left" vertical="center" wrapText="1"/>
    </xf>
    <xf numFmtId="0" fontId="60" fillId="0" borderId="0" xfId="0" applyFont="1" applyAlignment="1">
      <alignment horizontal="left" vertical="center" wrapText="1"/>
    </xf>
    <xf numFmtId="0" fontId="65" fillId="0" borderId="37" xfId="0" applyFont="1" applyBorder="1" applyAlignment="1">
      <alignment horizontal="left" vertical="center" wrapText="1"/>
    </xf>
    <xf numFmtId="0" fontId="65" fillId="0" borderId="0" xfId="0" applyFont="1" applyAlignment="1">
      <alignment horizontal="left" vertical="center" wrapText="1"/>
    </xf>
    <xf numFmtId="0" fontId="68" fillId="0" borderId="37" xfId="0" applyFont="1" applyBorder="1" applyAlignment="1">
      <alignment horizontal="left" vertical="center" wrapText="1"/>
    </xf>
    <xf numFmtId="0" fontId="68" fillId="0" borderId="0" xfId="0" applyFont="1" applyAlignment="1">
      <alignment horizontal="left" vertical="center" wrapText="1"/>
    </xf>
    <xf numFmtId="0" fontId="66" fillId="34" borderId="38" xfId="0" applyFont="1" applyFill="1" applyBorder="1" applyAlignment="1" applyProtection="1">
      <alignment horizontal="center" vertical="center"/>
      <protection/>
    </xf>
    <xf numFmtId="0" fontId="61" fillId="34" borderId="18" xfId="0" applyFont="1" applyFill="1" applyBorder="1" applyAlignment="1" applyProtection="1">
      <alignment horizontal="center" vertical="center"/>
      <protection/>
    </xf>
    <xf numFmtId="0" fontId="66" fillId="34" borderId="13" xfId="0" applyFont="1" applyFill="1" applyBorder="1" applyAlignment="1" applyProtection="1">
      <alignment horizontal="center" vertical="center"/>
      <protection/>
    </xf>
    <xf numFmtId="0" fontId="61" fillId="34" borderId="28" xfId="0" applyFont="1" applyFill="1" applyBorder="1" applyAlignment="1" applyProtection="1">
      <alignment horizontal="center" vertical="center"/>
      <protection/>
    </xf>
    <xf numFmtId="0" fontId="14" fillId="0" borderId="39" xfId="0" applyFont="1" applyBorder="1" applyAlignment="1" applyProtection="1">
      <alignment horizontal="center" vertical="center" wrapText="1"/>
      <protection/>
    </xf>
    <xf numFmtId="0" fontId="72" fillId="0" borderId="39" xfId="0" applyFont="1" applyBorder="1" applyAlignment="1" applyProtection="1">
      <alignment horizontal="center" vertical="center" wrapText="1"/>
      <protection/>
    </xf>
    <xf numFmtId="0" fontId="73" fillId="2" borderId="38" xfId="0" applyFont="1" applyFill="1" applyBorder="1" applyAlignment="1" applyProtection="1">
      <alignment horizontal="center" vertical="center" wrapText="1"/>
      <protection/>
    </xf>
    <xf numFmtId="0" fontId="73" fillId="2" borderId="18" xfId="0" applyFont="1"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2"/>
  <sheetViews>
    <sheetView tabSelected="1" zoomScalePageLayoutView="0" workbookViewId="0" topLeftCell="A1">
      <selection activeCell="B4" sqref="B4"/>
    </sheetView>
  </sheetViews>
  <sheetFormatPr defaultColWidth="9.140625" defaultRowHeight="15"/>
  <cols>
    <col min="1" max="1" width="43.28125" style="11" customWidth="1"/>
    <col min="2" max="2" width="66.57421875" style="10" customWidth="1"/>
    <col min="3" max="3" width="30.57421875" style="47" customWidth="1"/>
    <col min="4" max="4" width="30.57421875" style="1" customWidth="1"/>
    <col min="5" max="16384" width="9.00390625" style="1" customWidth="1"/>
  </cols>
  <sheetData>
    <row r="1" spans="1:2" ht="30" customHeight="1" thickBot="1">
      <c r="A1" s="79" t="s">
        <v>42</v>
      </c>
      <c r="B1" s="80"/>
    </row>
    <row r="2" spans="1:4" ht="33.75" customHeight="1" thickBot="1">
      <c r="A2" s="5" t="str">
        <f>B38&amp;"("&amp;B39&amp;")"</f>
        <v>建材定性分析コース(第3回)</v>
      </c>
      <c r="B2" s="39" t="str">
        <f>"日程；"&amp;TEXT(B41,"YYYY/M/D(AAA)")&amp;" ～ "&amp;TEXT(B42,"YYYY/M/D(AAA)")</f>
        <v>日程；2019/8/22(木) ～ 2019/8/23(金)</v>
      </c>
      <c r="C2" s="63" t="s">
        <v>45</v>
      </c>
      <c r="D2" s="64"/>
    </row>
    <row r="3" spans="1:2" ht="30" customHeight="1">
      <c r="A3" s="77" t="s">
        <v>57</v>
      </c>
      <c r="B3" s="78"/>
    </row>
    <row r="4" spans="1:2" ht="39" customHeight="1">
      <c r="A4" s="29" t="s">
        <v>58</v>
      </c>
      <c r="B4" s="2"/>
    </row>
    <row r="5" spans="1:2" ht="53.25" customHeight="1">
      <c r="A5" s="81" t="s">
        <v>59</v>
      </c>
      <c r="B5" s="82"/>
    </row>
    <row r="6" spans="1:2" ht="30" customHeight="1">
      <c r="A6" s="30" t="s">
        <v>3</v>
      </c>
      <c r="B6" s="57"/>
    </row>
    <row r="7" spans="1:2" ht="15" customHeight="1">
      <c r="A7" s="26" t="s">
        <v>27</v>
      </c>
      <c r="B7" s="58"/>
    </row>
    <row r="8" spans="1:2" ht="43.5" customHeight="1">
      <c r="A8" s="31" t="s">
        <v>4</v>
      </c>
      <c r="B8" s="24"/>
    </row>
    <row r="9" spans="1:2" ht="30" customHeight="1">
      <c r="A9" s="32" t="s">
        <v>5</v>
      </c>
      <c r="B9" s="25" t="s">
        <v>21</v>
      </c>
    </row>
    <row r="10" spans="1:2" ht="30" customHeight="1">
      <c r="A10" s="75" t="s">
        <v>16</v>
      </c>
      <c r="B10" s="76"/>
    </row>
    <row r="11" spans="1:2" ht="30" customHeight="1">
      <c r="A11" s="33" t="s">
        <v>8</v>
      </c>
      <c r="B11" s="3"/>
    </row>
    <row r="12" spans="1:2" ht="30" customHeight="1">
      <c r="A12" s="34" t="s">
        <v>1</v>
      </c>
      <c r="B12" s="12"/>
    </row>
    <row r="13" spans="1:2" ht="30" customHeight="1">
      <c r="A13" s="35" t="s">
        <v>2</v>
      </c>
      <c r="B13" s="13"/>
    </row>
    <row r="14" spans="1:2" ht="30" customHeight="1">
      <c r="A14" s="34" t="s">
        <v>9</v>
      </c>
      <c r="B14" s="3"/>
    </row>
    <row r="15" spans="1:2" ht="30" customHeight="1">
      <c r="A15" s="35" t="s">
        <v>0</v>
      </c>
      <c r="B15" s="3"/>
    </row>
    <row r="16" spans="1:4" ht="30" customHeight="1">
      <c r="A16" s="45" t="s">
        <v>28</v>
      </c>
      <c r="B16" s="3"/>
      <c r="C16" s="65" t="s">
        <v>31</v>
      </c>
      <c r="D16" s="66"/>
    </row>
    <row r="17" spans="1:4" ht="30" customHeight="1">
      <c r="A17" s="46" t="s">
        <v>29</v>
      </c>
      <c r="B17" s="44"/>
      <c r="C17" s="67" t="s">
        <v>30</v>
      </c>
      <c r="D17" s="68"/>
    </row>
    <row r="18" spans="1:2" ht="30" customHeight="1">
      <c r="A18" s="75" t="s">
        <v>22</v>
      </c>
      <c r="B18" s="76"/>
    </row>
    <row r="19" spans="1:2" ht="30" customHeight="1">
      <c r="A19" s="43" t="s">
        <v>56</v>
      </c>
      <c r="B19" s="14" t="s">
        <v>48</v>
      </c>
    </row>
    <row r="20" spans="1:2" ht="30" customHeight="1">
      <c r="A20" s="36" t="s">
        <v>7</v>
      </c>
      <c r="B20" s="14" t="s">
        <v>10</v>
      </c>
    </row>
    <row r="21" spans="1:3" ht="30" customHeight="1">
      <c r="A21" s="37" t="s">
        <v>38</v>
      </c>
      <c r="B21" s="14" t="s">
        <v>10</v>
      </c>
      <c r="C21" s="50"/>
    </row>
    <row r="22" spans="1:4" ht="30" customHeight="1">
      <c r="A22" s="27" t="s">
        <v>46</v>
      </c>
      <c r="B22" s="28">
        <f>_xlfn.IFERROR((1+B45)*VLOOKUP(B19,A43:B44,2,FALSE),"")</f>
      </c>
      <c r="C22" s="61">
        <f>_xlfn.IFERROR(1*B22/(1+B45),"")</f>
      </c>
      <c r="D22" s="62">
        <f>_xlfn.IFERROR(B45*B22/(1+B45),"")</f>
      </c>
    </row>
    <row r="23" spans="1:4" ht="30" customHeight="1">
      <c r="A23" s="38" t="s">
        <v>47</v>
      </c>
      <c r="B23" s="4"/>
      <c r="C23" s="69" t="s">
        <v>54</v>
      </c>
      <c r="D23" s="70"/>
    </row>
    <row r="24" spans="1:4" ht="30" customHeight="1">
      <c r="A24" s="38" t="s">
        <v>23</v>
      </c>
      <c r="B24" s="15" t="s">
        <v>10</v>
      </c>
      <c r="C24" s="71" t="s">
        <v>37</v>
      </c>
      <c r="D24" s="72"/>
    </row>
    <row r="25" spans="1:2" ht="81" customHeight="1" thickBot="1">
      <c r="A25" s="51" t="s">
        <v>6</v>
      </c>
      <c r="B25" s="52"/>
    </row>
    <row r="26" spans="1:2" ht="30" customHeight="1">
      <c r="A26" s="75" t="s">
        <v>49</v>
      </c>
      <c r="B26" s="76"/>
    </row>
    <row r="27" spans="1:4" ht="35.25" customHeight="1">
      <c r="A27" s="54" t="s">
        <v>50</v>
      </c>
      <c r="B27" s="15" t="s">
        <v>10</v>
      </c>
      <c r="C27" s="71" t="s">
        <v>51</v>
      </c>
      <c r="D27" s="72"/>
    </row>
    <row r="28" spans="1:4" ht="35.25" customHeight="1">
      <c r="A28" s="53" t="s">
        <v>53</v>
      </c>
      <c r="B28" s="15" t="s">
        <v>10</v>
      </c>
      <c r="C28" s="71" t="s">
        <v>52</v>
      </c>
      <c r="D28" s="72"/>
    </row>
    <row r="29" spans="1:4" ht="35.25" customHeight="1">
      <c r="A29" s="53" t="s">
        <v>35</v>
      </c>
      <c r="B29" s="15" t="s">
        <v>10</v>
      </c>
      <c r="C29" s="71" t="s">
        <v>36</v>
      </c>
      <c r="D29" s="72"/>
    </row>
    <row r="30" spans="1:4" ht="35.25" customHeight="1">
      <c r="A30" s="53" t="s">
        <v>33</v>
      </c>
      <c r="B30" s="15" t="s">
        <v>10</v>
      </c>
      <c r="C30" s="71" t="s">
        <v>34</v>
      </c>
      <c r="D30" s="72"/>
    </row>
    <row r="31" spans="1:4" ht="35.25" customHeight="1" thickBot="1">
      <c r="A31" s="55" t="s">
        <v>40</v>
      </c>
      <c r="B31" s="56" t="s">
        <v>32</v>
      </c>
      <c r="C31" s="73" t="s">
        <v>41</v>
      </c>
      <c r="D31" s="74"/>
    </row>
    <row r="32" spans="1:3" ht="23.25" customHeight="1">
      <c r="A32" s="6" t="s">
        <v>12</v>
      </c>
      <c r="B32" s="7" t="s">
        <v>20</v>
      </c>
      <c r="C32" s="48"/>
    </row>
    <row r="33" spans="1:2" ht="23.25" customHeight="1">
      <c r="A33" s="8" t="s">
        <v>11</v>
      </c>
      <c r="B33" s="9"/>
    </row>
    <row r="34" ht="30" customHeight="1">
      <c r="A34" s="41" t="s">
        <v>24</v>
      </c>
    </row>
    <row r="35" ht="24.75" customHeight="1">
      <c r="A35" s="42" t="s">
        <v>25</v>
      </c>
    </row>
    <row r="36" spans="2:3" s="22" customFormat="1" ht="24.75" customHeight="1">
      <c r="B36" s="17"/>
      <c r="C36" s="49"/>
    </row>
    <row r="37" spans="1:3" s="22" customFormat="1" ht="24.75" customHeight="1">
      <c r="A37" s="16" t="s">
        <v>19</v>
      </c>
      <c r="B37" s="17"/>
      <c r="C37" s="49"/>
    </row>
    <row r="38" spans="1:3" s="22" customFormat="1" ht="24.75" customHeight="1">
      <c r="A38" s="18" t="s">
        <v>17</v>
      </c>
      <c r="B38" s="40" t="s">
        <v>39</v>
      </c>
      <c r="C38" s="49"/>
    </row>
    <row r="39" spans="1:3" s="22" customFormat="1" ht="24.75" customHeight="1">
      <c r="A39" s="19" t="s">
        <v>18</v>
      </c>
      <c r="B39" s="40" t="s">
        <v>55</v>
      </c>
      <c r="C39" s="49"/>
    </row>
    <row r="40" spans="1:3" s="22" customFormat="1" ht="24.75" customHeight="1">
      <c r="A40" s="18" t="s">
        <v>15</v>
      </c>
      <c r="B40" s="21">
        <v>43549</v>
      </c>
      <c r="C40" s="49"/>
    </row>
    <row r="41" spans="1:3" s="22" customFormat="1" ht="24.75" customHeight="1">
      <c r="A41" s="20" t="s">
        <v>14</v>
      </c>
      <c r="B41" s="21">
        <v>43699</v>
      </c>
      <c r="C41" s="49"/>
    </row>
    <row r="42" spans="1:3" s="22" customFormat="1" ht="24.75" customHeight="1">
      <c r="A42" s="20" t="s">
        <v>13</v>
      </c>
      <c r="B42" s="21">
        <v>43700</v>
      </c>
      <c r="C42" s="49"/>
    </row>
    <row r="43" spans="1:3" s="22" customFormat="1" ht="24.75" customHeight="1">
      <c r="A43" s="19" t="s">
        <v>26</v>
      </c>
      <c r="B43" s="59">
        <v>85000</v>
      </c>
      <c r="C43" s="49"/>
    </row>
    <row r="44" spans="1:3" s="22" customFormat="1" ht="24.75" customHeight="1">
      <c r="A44" s="19" t="s">
        <v>43</v>
      </c>
      <c r="B44" s="59">
        <v>170000</v>
      </c>
      <c r="C44" s="49"/>
    </row>
    <row r="45" spans="1:3" s="22" customFormat="1" ht="24.75" customHeight="1">
      <c r="A45" s="19" t="s">
        <v>44</v>
      </c>
      <c r="B45" s="60">
        <v>0.08</v>
      </c>
      <c r="C45" s="49"/>
    </row>
    <row r="46" spans="1:2" ht="24.75" customHeight="1">
      <c r="A46" s="23"/>
      <c r="B46" s="17"/>
    </row>
    <row r="47" spans="1:2" ht="24.75" customHeight="1">
      <c r="A47" s="23"/>
      <c r="B47" s="17"/>
    </row>
    <row r="48" spans="1:2" ht="24.75" customHeight="1">
      <c r="A48" s="23"/>
      <c r="B48" s="17"/>
    </row>
    <row r="49" spans="1:2" ht="24.75" customHeight="1">
      <c r="A49" s="23"/>
      <c r="B49" s="17"/>
    </row>
    <row r="50" spans="1:2" ht="24.75" customHeight="1">
      <c r="A50" s="23"/>
      <c r="B50" s="17"/>
    </row>
    <row r="51" spans="1:2" ht="24.75" customHeight="1">
      <c r="A51" s="23"/>
      <c r="B51" s="17"/>
    </row>
    <row r="52" spans="1:2" ht="24.75" customHeight="1">
      <c r="A52" s="23"/>
      <c r="B52" s="17"/>
    </row>
  </sheetData>
  <sheetProtection password="D63B" sheet="1"/>
  <mergeCells count="16">
    <mergeCell ref="A18:B18"/>
    <mergeCell ref="A10:B10"/>
    <mergeCell ref="A5:B5"/>
    <mergeCell ref="A3:B3"/>
    <mergeCell ref="A1:B1"/>
    <mergeCell ref="A26:B26"/>
    <mergeCell ref="C2:D2"/>
    <mergeCell ref="C16:D16"/>
    <mergeCell ref="C17:D17"/>
    <mergeCell ref="C23:D23"/>
    <mergeCell ref="C24:D24"/>
    <mergeCell ref="C31:D31"/>
    <mergeCell ref="C30:D30"/>
    <mergeCell ref="C29:D29"/>
    <mergeCell ref="C28:D28"/>
    <mergeCell ref="C27:D27"/>
  </mergeCells>
  <dataValidations count="17">
    <dataValidation type="list" showErrorMessage="1" errorTitle="リストからご選択ください" error="セル右のボタンで表示される選択肢からお選びください" sqref="B21">
      <formula1>"三菱UFJ銀行,ゆうちょ銀行,郵便振替"</formula1>
    </dataValidation>
    <dataValidation type="list" allowBlank="1" showInputMessage="1" showErrorMessage="1" promptTitle="請求書の送付について" errorTitle="リストから選択願います" error="セル右のボタンで表示される選択肢からお選びください" sqref="B24">
      <formula1>"不要,請求書希望"</formula1>
    </dataValidation>
    <dataValidation type="custom" allowBlank="1" showInputMessage="1" showErrorMessage="1" errorTitle="入力書式" error="(例：134-0084)の書式でご入力ください" imeMode="disabled" sqref="B11">
      <formula1>B11=ASC(B11)</formula1>
    </dataValidation>
    <dataValidation type="custom" allowBlank="1" showInputMessage="1" showErrorMessage="1" errorTitle="ご確認ください" error="半角文字で入力をお願いします" imeMode="disabled" sqref="B16">
      <formula1>B16=ASC(B16)</formula1>
    </dataValidation>
    <dataValidation type="date" allowBlank="1" showErrorMessage="1" errorTitle="振込日をご確認ください" error="・受講日より７日以上前、申込受付開始日以降の日付を入力願います。&#10;・半角にて(例)2017/3/15のようにご入力ください&#10;・連絡事項がございましたら備考欄にご記入ください" sqref="B23">
      <formula1>B40</formula1>
      <formula2>B41-7</formula2>
    </dataValidation>
    <dataValidation type="custom" allowBlank="1" showInputMessage="1" showErrorMessage="1" errorTitle="入力書式" error="(例：00-0000-0000、000-000-0000等)の書式でご入力ください&#10;" imeMode="disabled" sqref="B14">
      <formula1>B14=ASC(B14)</formula1>
    </dataValidation>
    <dataValidation operator="equal" allowBlank="1" showInputMessage="1" showErrorMessage="1" promptTitle="振込金額" prompt="申し込み種別に応じた参加費額が表示されます" errorTitle="リストから選択願います" error="セル右のボタンでプルダウンメニューが表示されます" sqref="B22"/>
    <dataValidation allowBlank="1" showInputMessage="1" showErrorMessage="1" promptTitle="住所1の入力" prompt="都道府県名を入力してください" imeMode="hiragana" sqref="B12"/>
    <dataValidation allowBlank="1" showInputMessage="1" showErrorMessage="1" promptTitle="住所2の入力" prompt="区市町村以下の住所を入力してください" sqref="B13"/>
    <dataValidation type="custom" allowBlank="1" showInputMessage="1" showErrorMessage="1" errorTitle="入力書式" error="(例：00-0000-0000、000-000-0000等)の書式でご入力ください" imeMode="disabled" sqref="B15">
      <formula1>B15=ASC(B15)</formula1>
    </dataValidation>
    <dataValidation type="custom" allowBlank="1" showInputMessage="1" showErrorMessage="1" promptTitle="メールの同時送信先" errorTitle="ご確認ください" error="半角文字で入力をお願いします" imeMode="disabled" sqref="B17">
      <formula1>B17=ASC(B17)</formula1>
    </dataValidation>
    <dataValidation type="list" allowBlank="1" showInputMessage="1" showErrorMessage="1" sqref="B31">
      <formula1>"既に実務を行っている,概ね操作できる（メーカー講習等を受講済）,メーカー講習等を受講したが、自信ない"</formula1>
    </dataValidation>
    <dataValidation type="list" allowBlank="1" showInputMessage="1" showErrorMessage="1" promptTitle="請求書の送付について" errorTitle="リストから選択願います" error="セル右のボタンで表示される選択肢からお選びください" sqref="B29">
      <formula1>"10検体以下,10～50検体,50～100検体,100～300検体,300検体以上"</formula1>
    </dataValidation>
    <dataValidation type="list" allowBlank="1" showInputMessage="1" showErrorMessage="1" promptTitle="請求書の送付について" errorTitle="リストから選択願います" error="セル右のボタンで表示される選択肢からお選びください" sqref="B30">
      <formula1>"20%未満,20～40%,40～60%,60～80%,80%以上"</formula1>
    </dataValidation>
    <dataValidation type="list" allowBlank="1" showInputMessage="1" showErrorMessage="1" promptTitle="請求書の送付について" errorTitle="リストから選択願います" error="セル右のボタンで表示される選択肢からお選びください" sqref="B27:B28">
      <formula1>"業務として経験なし,1年未満,1～5年程度,5年以上"</formula1>
    </dataValidation>
    <dataValidation type="list" showErrorMessage="1" errorTitle="リストからご選択ください" error="セル右のボタンで表示される選択肢からお選びください" sqref="B20">
      <formula1>"ニコン,オリンパス,どちらでも"</formula1>
    </dataValidation>
    <dataValidation type="list" showErrorMessage="1" prompt="リストよりご選択ください" errorTitle="リストからご選択ください" error="セル右のボタンで表示される選択肢からお選びください" sqref="B19">
      <formula1>"日環協正会員,一般(正会員以外)"</formula1>
    </dataValidation>
  </dataValidations>
  <printOptions/>
  <pageMargins left="0.7" right="0.7" top="0.75" bottom="0.75" header="0.3" footer="0.3"/>
  <pageSetup fitToHeight="1" fitToWidth="1" horizontalDpi="1200" verticalDpi="12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Sugawara</dc:creator>
  <cp:keywords/>
  <dc:description/>
  <cp:lastModifiedBy>Takai</cp:lastModifiedBy>
  <cp:lastPrinted>2019-03-19T06:48:45Z</cp:lastPrinted>
  <dcterms:created xsi:type="dcterms:W3CDTF">2015-03-03T00:17:49Z</dcterms:created>
  <dcterms:modified xsi:type="dcterms:W3CDTF">2019-03-25T04:37:04Z</dcterms:modified>
  <cp:category/>
  <cp:version/>
  <cp:contentType/>
  <cp:contentStatus/>
</cp:coreProperties>
</file>