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920"/>
  </bookViews>
  <sheets>
    <sheet name="(受付No)" sheetId="1" r:id="rId1"/>
  </sheets>
  <definedNames>
    <definedName name="_xlnm.Print_Area" localSheetId="0">'(受付No)'!$A$1:$M$50</definedName>
  </definedNames>
  <calcPr calcId="145621"/>
</workbook>
</file>

<file path=xl/calcChain.xml><?xml version="1.0" encoding="utf-8"?>
<calcChain xmlns="http://schemas.openxmlformats.org/spreadsheetml/2006/main">
  <c r="J36" i="1" l="1"/>
  <c r="F35" i="1" l="1"/>
  <c r="F33" i="1"/>
  <c r="F30" i="1"/>
  <c r="F28" i="1"/>
  <c r="K34" i="1" l="1"/>
  <c r="K32" i="1"/>
  <c r="K19" i="1"/>
  <c r="K15" i="1"/>
  <c r="K17" i="1"/>
  <c r="K23" i="1"/>
  <c r="K25" i="1"/>
  <c r="K29" i="1"/>
  <c r="K13" i="1"/>
  <c r="F26" i="1"/>
  <c r="F24" i="1"/>
  <c r="F22" i="1"/>
  <c r="F20" i="1"/>
  <c r="F18" i="1"/>
  <c r="F16" i="1"/>
  <c r="F14" i="1"/>
</calcChain>
</file>

<file path=xl/sharedStrings.xml><?xml version="1.0" encoding="utf-8"?>
<sst xmlns="http://schemas.openxmlformats.org/spreadsheetml/2006/main" count="116" uniqueCount="64">
  <si>
    <t>項　　目</t>
  </si>
  <si>
    <t>申込</t>
  </si>
  <si>
    <t>単　価</t>
  </si>
  <si>
    <t>申込数</t>
  </si>
  <si>
    <t>料　金</t>
  </si>
  <si>
    <t>備　考</t>
  </si>
  <si>
    <t>うら表紙広告</t>
  </si>
  <si>
    <r>
      <t>カラー</t>
    </r>
    <r>
      <rPr>
        <sz val="8"/>
        <color indexed="8"/>
        <rFont val="Century"/>
        <family val="1"/>
      </rPr>
      <t>/A4</t>
    </r>
    <r>
      <rPr>
        <sz val="8"/>
        <color indexed="8"/>
        <rFont val="ＭＳ 明朝"/>
        <family val="1"/>
        <charset val="128"/>
      </rPr>
      <t>正寸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裁切</t>
    </r>
  </si>
  <si>
    <t>１社のみ</t>
  </si>
  <si>
    <t>おもて表紙うら面広告</t>
  </si>
  <si>
    <r>
      <t>モノクロ</t>
    </r>
    <r>
      <rPr>
        <sz val="8"/>
        <color indexed="8"/>
        <rFont val="Century"/>
        <family val="1"/>
      </rPr>
      <t>/A4</t>
    </r>
    <r>
      <rPr>
        <sz val="8"/>
        <color indexed="8"/>
        <rFont val="ＭＳ 明朝"/>
        <family val="1"/>
        <charset val="128"/>
      </rPr>
      <t>正寸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裁切</t>
    </r>
  </si>
  <si>
    <t>うら表紙うら面広告</t>
  </si>
  <si>
    <t>２ページ広告</t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</si>
  <si>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270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 xml:space="preserve">180 mm </t>
    </r>
    <r>
      <rPr>
        <sz val="8"/>
        <color indexed="8"/>
        <rFont val="ＭＳ 明朝"/>
        <family val="1"/>
        <charset val="128"/>
      </rPr>
      <t>の見開き</t>
    </r>
  </si>
  <si>
    <t>１ページ広告</t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</si>
  <si>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270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 xml:space="preserve">180 mm </t>
    </r>
  </si>
  <si>
    <r>
      <t>１</t>
    </r>
    <r>
      <rPr>
        <sz val="10.5"/>
        <color indexed="8"/>
        <rFont val="Century"/>
        <family val="1"/>
      </rPr>
      <t>/</t>
    </r>
    <r>
      <rPr>
        <sz val="10.5"/>
        <color indexed="8"/>
        <rFont val="ＭＳ 明朝"/>
        <family val="1"/>
        <charset val="128"/>
      </rPr>
      <t>２ページ広告</t>
    </r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</si>
  <si>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130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>180 mm</t>
    </r>
  </si>
  <si>
    <r>
      <t>１</t>
    </r>
    <r>
      <rPr>
        <sz val="10.5"/>
        <color indexed="8"/>
        <rFont val="Century"/>
        <family val="1"/>
      </rPr>
      <t>/</t>
    </r>
    <r>
      <rPr>
        <sz val="10.5"/>
        <color indexed="8"/>
        <rFont val="ＭＳ 明朝"/>
        <family val="1"/>
        <charset val="128"/>
      </rPr>
      <t>４ページ広告</t>
    </r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</si>
  <si>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  60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>180 mm</t>
    </r>
  </si>
  <si>
    <t>一般機器展示</t>
  </si>
  <si>
    <r>
      <t>1.8</t>
    </r>
    <r>
      <rPr>
        <sz val="8"/>
        <color indexed="8"/>
        <rFont val="ＭＳ 明朝"/>
        <family val="1"/>
        <charset val="128"/>
      </rPr>
      <t>×</t>
    </r>
    <r>
      <rPr>
        <sz val="8"/>
        <color indexed="8"/>
        <rFont val="Century"/>
        <family val="1"/>
      </rPr>
      <t>0.9 m</t>
    </r>
    <r>
      <rPr>
        <sz val="8"/>
        <color indexed="8"/>
        <rFont val="ＭＳ 明朝"/>
        <family val="1"/>
        <charset val="128"/>
      </rPr>
      <t>展示台、バックパネル、社名看板</t>
    </r>
  </si>
  <si>
    <t>カタログ展示</t>
  </si>
  <si>
    <r>
      <t>1.8</t>
    </r>
    <r>
      <rPr>
        <sz val="8"/>
        <color indexed="8"/>
        <rFont val="ＭＳ 明朝"/>
        <family val="1"/>
        <charset val="128"/>
      </rPr>
      <t>×</t>
    </r>
    <r>
      <rPr>
        <sz val="8"/>
        <color indexed="8"/>
        <rFont val="Century"/>
        <family val="1"/>
      </rPr>
      <t>0.6 m</t>
    </r>
    <r>
      <rPr>
        <sz val="8"/>
        <color indexed="8"/>
        <rFont val="ＭＳ 明朝"/>
        <family val="1"/>
        <charset val="128"/>
      </rPr>
      <t>展示台、バックパネル、社名看板</t>
    </r>
  </si>
  <si>
    <t>●ランチョンセミナー</t>
  </si>
  <si>
    <r>
      <t>●</t>
    </r>
    <r>
      <rPr>
        <sz val="10.5"/>
        <color indexed="8"/>
        <rFont val="ＭＳ 明朝"/>
        <family val="1"/>
        <charset val="128"/>
      </rPr>
      <t>　「参加詳細」の内容を確認した上で、申し込みいたします。</t>
    </r>
  </si>
  <si>
    <t>×</t>
    <phoneticPr fontId="7"/>
  </si>
  <si>
    <t xml:space="preserve">× ( </t>
    <phoneticPr fontId="7"/>
  </si>
  <si>
    <t>頁</t>
    <phoneticPr fontId="7"/>
  </si>
  <si>
    <t>)頁</t>
    <phoneticPr fontId="7"/>
  </si>
  <si>
    <t>)コマ</t>
    <phoneticPr fontId="7"/>
  </si>
  <si>
    <t>会場</t>
    <phoneticPr fontId="7"/>
  </si>
  <si>
    <t>＝</t>
    <phoneticPr fontId="7"/>
  </si>
  <si>
    <t>万円</t>
    <rPh sb="0" eb="2">
      <t>マンエン</t>
    </rPh>
    <phoneticPr fontId="7"/>
  </si>
  <si>
    <t>連絡担当者：</t>
    <phoneticPr fontId="7"/>
  </si>
  <si>
    <t>担当者連絡先：</t>
    <phoneticPr fontId="7"/>
  </si>
  <si>
    <t>TEL</t>
    <phoneticPr fontId="7"/>
  </si>
  <si>
    <t>社名：</t>
    <phoneticPr fontId="7"/>
  </si>
  <si>
    <t>、email</t>
    <phoneticPr fontId="7"/>
  </si>
  <si>
    <t>要 旨 集 広 告</t>
    <phoneticPr fontId="7"/>
  </si>
  <si>
    <t>機器展示</t>
    <phoneticPr fontId="7"/>
  </si>
  <si>
    <t>申込み日：</t>
    <rPh sb="0" eb="2">
      <t>モウシコ</t>
    </rPh>
    <rPh sb="3" eb="4">
      <t>ビ</t>
    </rPh>
    <phoneticPr fontId="7"/>
  </si>
  <si>
    <t>の欄にご記入ください。</t>
    <rPh sb="1" eb="2">
      <t>ラン</t>
    </rPh>
    <rPh sb="4" eb="6">
      <t>キニュウ</t>
    </rPh>
    <phoneticPr fontId="7"/>
  </si>
  <si>
    <t>申込凡例</t>
    <rPh sb="0" eb="2">
      <t>モウシコ</t>
    </rPh>
    <rPh sb="2" eb="4">
      <t>ハンレイ</t>
    </rPh>
    <phoneticPr fontId="7"/>
  </si>
  <si>
    <t>１：会員</t>
    <rPh sb="2" eb="4">
      <t>カイイン</t>
    </rPh>
    <phoneticPr fontId="7"/>
  </si>
  <si>
    <t>２：非会員</t>
    <rPh sb="2" eb="5">
      <t>ヒカイイン</t>
    </rPh>
    <phoneticPr fontId="7"/>
  </si>
  <si>
    <t>　</t>
    <phoneticPr fontId="7"/>
  </si>
  <si>
    <t>　</t>
  </si>
  <si>
    <t>申込み先</t>
    <rPh sb="0" eb="2">
      <t>モウシコ</t>
    </rPh>
    <rPh sb="3" eb="4">
      <t>サキ</t>
    </rPh>
    <phoneticPr fontId="7"/>
  </si>
  <si>
    <t>E-mail :</t>
    <phoneticPr fontId="7"/>
  </si>
  <si>
    <t>広告掲載、機器展示出展およびランチョンセミナー開催申込書</t>
    <rPh sb="23" eb="25">
      <t>カイサイ</t>
    </rPh>
    <phoneticPr fontId="7"/>
  </si>
  <si>
    <t>平成２９年　　月　　日</t>
    <rPh sb="0" eb="2">
      <t>ヘイセイ</t>
    </rPh>
    <rPh sb="4" eb="5">
      <t>ネン</t>
    </rPh>
    <rPh sb="7" eb="8">
      <t>ツキ</t>
    </rPh>
    <rPh sb="10" eb="11">
      <t>ヒ</t>
    </rPh>
    <phoneticPr fontId="7"/>
  </si>
  <si>
    <t>kanto_seminar@jemca.or.jp</t>
    <phoneticPr fontId="7"/>
  </si>
  <si>
    <t>一社）日本環境測定分析協会　内</t>
    <rPh sb="0" eb="2">
      <t>イッシャ</t>
    </rPh>
    <rPh sb="3" eb="5">
      <t>ニホン</t>
    </rPh>
    <rPh sb="5" eb="7">
      <t>カンキョウ</t>
    </rPh>
    <rPh sb="7" eb="9">
      <t>ソクテイ</t>
    </rPh>
    <rPh sb="9" eb="11">
      <t>ブンセキ</t>
    </rPh>
    <rPh sb="11" eb="13">
      <t>キョウカイ</t>
    </rPh>
    <phoneticPr fontId="7"/>
  </si>
  <si>
    <t>関東支部　事務局　渡辺　裕治　宛て</t>
    <rPh sb="0" eb="2">
      <t>カントウ</t>
    </rPh>
    <rPh sb="2" eb="4">
      <t>シブ</t>
    </rPh>
    <rPh sb="5" eb="8">
      <t>ジムキョク</t>
    </rPh>
    <rPh sb="9" eb="11">
      <t>ワタナベ</t>
    </rPh>
    <rPh sb="12" eb="14">
      <t>ユウジ</t>
    </rPh>
    <rPh sb="15" eb="16">
      <t>ア</t>
    </rPh>
    <phoneticPr fontId="7"/>
  </si>
  <si>
    <t>平成２９年度 第２５回 日環協・環境セミナー全国大会 in 千葉</t>
    <rPh sb="30" eb="32">
      <t>チバ</t>
    </rPh>
    <phoneticPr fontId="7"/>
  </si>
  <si>
    <t>開催日：平成29年10月12日(木)・13日(金)　　会場：TKPガーデンシティ千葉　３F</t>
    <rPh sb="40" eb="42">
      <t>チバ</t>
    </rPh>
    <phoneticPr fontId="7"/>
  </si>
  <si>
    <t>　第1・2分科会場/最大収容人員　各室　約60名</t>
    <rPh sb="10" eb="12">
      <t>サイダイ</t>
    </rPh>
    <rPh sb="12" eb="14">
      <t>シュウヨウ</t>
    </rPh>
    <rPh sb="14" eb="16">
      <t>ジンイン</t>
    </rPh>
    <rPh sb="17" eb="18">
      <t>カク</t>
    </rPh>
    <rPh sb="18" eb="19">
      <t>シツ</t>
    </rPh>
    <rPh sb="20" eb="21">
      <t>ヤク</t>
    </rPh>
    <rPh sb="23" eb="24">
      <t>メイ</t>
    </rPh>
    <phoneticPr fontId="7"/>
  </si>
  <si>
    <r>
      <t>　第3・4分科会場／最大収容人員</t>
    </r>
    <r>
      <rPr>
        <sz val="8"/>
        <color indexed="8"/>
        <rFont val="Century"/>
        <family val="1"/>
      </rPr>
      <t xml:space="preserve"> </t>
    </r>
    <r>
      <rPr>
        <sz val="8"/>
        <color indexed="8"/>
        <rFont val="ＭＳ 明朝"/>
        <family val="1"/>
        <charset val="128"/>
      </rPr>
      <t>各室　約</t>
    </r>
    <r>
      <rPr>
        <sz val="8"/>
        <color indexed="8"/>
        <rFont val="Century"/>
        <family val="1"/>
      </rPr>
      <t>40</t>
    </r>
    <r>
      <rPr>
        <sz val="8"/>
        <color indexed="8"/>
        <rFont val="ＭＳ 明朝"/>
        <family val="1"/>
        <charset val="128"/>
      </rPr>
      <t>名</t>
    </r>
    <rPh sb="17" eb="19">
      <t>カクシツ</t>
    </rPh>
    <phoneticPr fontId="7"/>
  </si>
  <si>
    <t>2社のみ</t>
    <phoneticPr fontId="7"/>
  </si>
  <si>
    <t>合　計</t>
    <rPh sb="0" eb="1">
      <t>ゴウ</t>
    </rPh>
    <rPh sb="2" eb="3">
      <t>ケイ</t>
    </rPh>
    <phoneticPr fontId="7"/>
  </si>
  <si>
    <t>・技術発表会でのプレゼンテーション（5分間）を</t>
    <phoneticPr fontId="7"/>
  </si>
  <si>
    <t>※     (   )内は会員価格</t>
  </si>
  <si>
    <t>※申込合計が、１８万円（非会員価格）以上でプレゼンテーション申込みが可能（先着１６コマ）</t>
    <rPh sb="1" eb="3">
      <t>モウシコミ</t>
    </rPh>
    <rPh sb="3" eb="5">
      <t>ゴウケイ</t>
    </rPh>
    <rPh sb="9" eb="11">
      <t>マンエン</t>
    </rPh>
    <rPh sb="12" eb="15">
      <t>ヒカイイン</t>
    </rPh>
    <rPh sb="15" eb="17">
      <t>カカク</t>
    </rPh>
    <rPh sb="18" eb="20">
      <t>イジョウ</t>
    </rPh>
    <rPh sb="30" eb="32">
      <t>モウシコ</t>
    </rPh>
    <rPh sb="34" eb="36">
      <t>カノウ</t>
    </rPh>
    <rPh sb="37" eb="39">
      <t>センチャク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</si>
</sst>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&quot;万円&quot;"/>
    <numFmt numFmtId="177" formatCode="&quot;(&quot;0&quot;万円)&quot;"/>
    <numFmt numFmtId="178" formatCode="&quot;(&quot;0.0&quot;万円)&quot;"/>
    <numFmt numFmtId="179" formatCode="&quot;(&quot;0.00&quot;万円)&quot;"/>
    <numFmt numFmtId="180" formatCode="[$-411]ggge&quot;年&quot;m&quot;月&quot;d&quot;日&quot;;@"/>
    <numFmt numFmtId="181" formatCode="[&lt;=999]000;[&lt;=9999]000\-00;000\-0000"/>
    <numFmt numFmtId="182" formatCode="#,##0.00_ "/>
  </numFmts>
  <fonts count="16" x14ac:knownFonts="1">
    <font>
      <sz val="11"/>
      <color theme="1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</font>
    <font>
      <sz val="10.5"/>
      <color indexed="8"/>
      <name val="Century"/>
      <family val="1"/>
    </font>
    <font>
      <sz val="16"/>
      <color indexed="8"/>
      <name val="ＭＳ 明朝"/>
      <family val="1"/>
      <charset val="128"/>
    </font>
    <font>
      <sz val="10.5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8"/>
      <color indexed="8"/>
      <name val="Century"/>
      <family val="1"/>
    </font>
    <font>
      <sz val="6"/>
      <name val="ＭＳ Ｐゴシック"/>
      <family val="3"/>
      <charset val="128"/>
    </font>
    <font>
      <sz val="10.5"/>
      <color indexed="8"/>
      <name val="ＭＳ Ｐ明朝"/>
      <family val="1"/>
      <charset val="128"/>
    </font>
    <font>
      <b/>
      <sz val="11"/>
      <color indexed="8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u/>
      <sz val="11"/>
      <color theme="10"/>
      <name val="ＭＳ Ｐゴシック"/>
      <family val="3"/>
      <charset val="128"/>
      <scheme val="minor"/>
    </font>
    <font>
      <b/>
      <sz val="10.5"/>
      <color indexed="8"/>
      <name val="ＭＳ 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9"/>
      <color rgb="FF000000"/>
      <name val="MS UI 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56" fontId="0" fillId="0" borderId="0" xfId="0" applyNumberForma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176" fontId="2" fillId="0" borderId="2" xfId="0" applyNumberFormat="1" applyFont="1" applyBorder="1" applyAlignment="1">
      <alignment horizontal="center" vertical="center" wrapText="1"/>
    </xf>
    <xf numFmtId="177" fontId="2" fillId="0" borderId="3" xfId="0" applyNumberFormat="1" applyFont="1" applyBorder="1" applyAlignment="1">
      <alignment horizontal="center" vertical="center" wrapText="1"/>
    </xf>
    <xf numFmtId="178" fontId="2" fillId="0" borderId="3" xfId="0" applyNumberFormat="1" applyFont="1" applyBorder="1" applyAlignment="1">
      <alignment horizontal="center" vertical="center" wrapText="1"/>
    </xf>
    <xf numFmtId="179" fontId="2" fillId="0" borderId="3" xfId="0" applyNumberFormat="1" applyFont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 applyAlignment="1">
      <alignment horizontal="right" vertical="center"/>
    </xf>
    <xf numFmtId="0" fontId="9" fillId="2" borderId="1" xfId="0" applyFont="1" applyFill="1" applyBorder="1">
      <alignment vertical="center"/>
    </xf>
    <xf numFmtId="0" fontId="9" fillId="0" borderId="0" xfId="0" applyFont="1">
      <alignment vertical="center"/>
    </xf>
    <xf numFmtId="0" fontId="9" fillId="0" borderId="0" xfId="0" applyFont="1" applyFill="1" applyAlignment="1">
      <alignment horizontal="center" vertical="center"/>
    </xf>
    <xf numFmtId="180" fontId="9" fillId="0" borderId="0" xfId="0" applyNumberFormat="1" applyFont="1" applyFill="1" applyAlignment="1" applyProtection="1">
      <alignment horizontal="center" vertical="center"/>
      <protection locked="0"/>
    </xf>
    <xf numFmtId="178" fontId="2" fillId="0" borderId="15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justify" vertical="center"/>
    </xf>
    <xf numFmtId="0" fontId="8" fillId="0" borderId="0" xfId="0" applyFont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justify" vertic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vertical="center"/>
    </xf>
    <xf numFmtId="0" fontId="14" fillId="2" borderId="8" xfId="0" applyFont="1" applyFill="1" applyBorder="1">
      <alignment vertical="center"/>
    </xf>
    <xf numFmtId="0" fontId="0" fillId="0" borderId="0" xfId="0" applyAlignment="1">
      <alignment horizontal="center" vertical="center"/>
    </xf>
    <xf numFmtId="180" fontId="1" fillId="2" borderId="0" xfId="0" applyNumberFormat="1" applyFont="1" applyFill="1" applyAlignment="1" applyProtection="1">
      <alignment horizontal="center" vertical="center"/>
      <protection locked="0"/>
    </xf>
    <xf numFmtId="180" fontId="9" fillId="2" borderId="0" xfId="0" applyNumberFormat="1" applyFont="1" applyFill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5" fillId="0" borderId="6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0" fillId="0" borderId="0" xfId="0" applyAlignment="1">
      <alignment horizontal="right" vertical="center"/>
    </xf>
    <xf numFmtId="181" fontId="11" fillId="0" borderId="0" xfId="1" applyNumberFormat="1" applyAlignment="1" applyProtection="1">
      <alignment horizontal="center" vertical="center"/>
      <protection locked="0"/>
    </xf>
    <xf numFmtId="0" fontId="4" fillId="0" borderId="0" xfId="0" applyFont="1" applyFill="1" applyAlignment="1">
      <alignment horizontal="distributed" vertical="center"/>
    </xf>
    <xf numFmtId="0" fontId="0" fillId="2" borderId="8" xfId="0" applyFill="1" applyBorder="1" applyProtection="1">
      <alignment vertical="center"/>
      <protection locked="0"/>
    </xf>
    <xf numFmtId="0" fontId="4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11" fillId="2" borderId="8" xfId="1" applyFill="1" applyBorder="1" applyProtection="1">
      <alignment vertical="center"/>
      <protection locked="0"/>
    </xf>
    <xf numFmtId="0" fontId="4" fillId="2" borderId="8" xfId="0" applyFont="1" applyFill="1" applyBorder="1" applyAlignment="1" applyProtection="1">
      <alignment horizontal="left" vertical="center" indent="1"/>
      <protection locked="0"/>
    </xf>
    <xf numFmtId="0" fontId="0" fillId="0" borderId="10" xfId="0" applyBorder="1" applyAlignment="1">
      <alignment horizontal="left" vertical="center" wrapText="1"/>
    </xf>
    <xf numFmtId="0" fontId="4" fillId="0" borderId="9" xfId="0" applyFont="1" applyBorder="1" applyAlignment="1">
      <alignment horizontal="justify" vertical="center" wrapText="1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textRotation="255" wrapText="1"/>
    </xf>
    <xf numFmtId="0" fontId="12" fillId="0" borderId="13" xfId="0" applyFont="1" applyFill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182" fontId="8" fillId="0" borderId="13" xfId="0" applyNumberFormat="1" applyFont="1" applyFill="1" applyBorder="1" applyAlignment="1">
      <alignment horizontal="right" vertical="center"/>
    </xf>
    <xf numFmtId="182" fontId="0" fillId="0" borderId="14" xfId="0" applyNumberFormat="1" applyBorder="1" applyAlignment="1">
      <alignment horizontal="right" vertical="center"/>
    </xf>
    <xf numFmtId="0" fontId="8" fillId="0" borderId="4" xfId="0" applyFont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247650</xdr:colOff>
          <xdr:row>38</xdr:row>
          <xdr:rowOff>19050</xdr:rowOff>
        </xdr:from>
        <xdr:to>
          <xdr:col>5</xdr:col>
          <xdr:colOff>409575</xdr:colOff>
          <xdr:row>39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希望する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anto_seminar@jemca.or.jp" TargetMode="External"/><Relationship Id="rId1" Type="http://schemas.openxmlformats.org/officeDocument/2006/relationships/hyperlink" Target="mailto:seminar_tenji@kanso.co.jp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71"/>
  <sheetViews>
    <sheetView tabSelected="1" view="pageBreakPreview" topLeftCell="A22" zoomScaleNormal="100" zoomScaleSheetLayoutView="115" workbookViewId="0">
      <selection activeCell="L40" sqref="L40"/>
    </sheetView>
  </sheetViews>
  <sheetFormatPr defaultRowHeight="13.5" x14ac:dyDescent="0.15"/>
  <cols>
    <col min="1" max="1" width="5" customWidth="1"/>
    <col min="2" max="2" width="8.75" customWidth="1"/>
    <col min="3" max="3" width="4.5" customWidth="1"/>
    <col min="4" max="4" width="17.875" customWidth="1"/>
    <col min="5" max="5" width="8.25" customWidth="1"/>
    <col min="6" max="6" width="11.875" customWidth="1"/>
    <col min="7" max="7" width="3.625" bestFit="1" customWidth="1"/>
    <col min="8" max="8" width="2.5" bestFit="1" customWidth="1"/>
    <col min="9" max="9" width="5.875" bestFit="1" customWidth="1"/>
    <col min="10" max="10" width="3.25" bestFit="1" customWidth="1"/>
    <col min="11" max="11" width="6.5" customWidth="1"/>
    <col min="12" max="12" width="5" bestFit="1" customWidth="1"/>
    <col min="13" max="13" width="8.5" bestFit="1" customWidth="1"/>
  </cols>
  <sheetData>
    <row r="1" spans="1:15" ht="7.5" customHeight="1" x14ac:dyDescent="0.15"/>
    <row r="2" spans="1:15" x14ac:dyDescent="0.15">
      <c r="A2" t="s">
        <v>48</v>
      </c>
      <c r="I2" s="34" t="s">
        <v>41</v>
      </c>
      <c r="J2" s="34"/>
      <c r="K2" s="35" t="s">
        <v>51</v>
      </c>
      <c r="L2" s="36"/>
      <c r="M2" s="36"/>
    </row>
    <row r="3" spans="1:15" x14ac:dyDescent="0.15">
      <c r="A3" t="s">
        <v>53</v>
      </c>
      <c r="I3" s="1"/>
      <c r="J3" s="1"/>
      <c r="K3" s="20"/>
      <c r="L3" s="20"/>
      <c r="M3" s="20"/>
    </row>
    <row r="4" spans="1:15" x14ac:dyDescent="0.15">
      <c r="A4" t="s">
        <v>54</v>
      </c>
      <c r="I4" s="1"/>
      <c r="J4" s="1"/>
      <c r="K4" s="20"/>
      <c r="L4" s="20"/>
      <c r="M4" s="20"/>
    </row>
    <row r="5" spans="1:15" x14ac:dyDescent="0.15">
      <c r="A5" s="60" t="s">
        <v>49</v>
      </c>
      <c r="B5" s="60"/>
      <c r="C5" s="61" t="s">
        <v>52</v>
      </c>
      <c r="D5" s="61"/>
      <c r="I5" s="1"/>
      <c r="J5" s="1"/>
      <c r="K5" s="20"/>
      <c r="L5" s="20"/>
      <c r="M5" s="20"/>
    </row>
    <row r="6" spans="1:15" ht="6.75" customHeight="1" x14ac:dyDescent="0.15">
      <c r="I6" s="1"/>
      <c r="J6" s="1"/>
      <c r="K6" s="19"/>
      <c r="L6" s="19"/>
      <c r="M6" s="19"/>
    </row>
    <row r="7" spans="1:15" ht="18.75" x14ac:dyDescent="0.15">
      <c r="A7" s="48" t="s">
        <v>50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</row>
    <row r="8" spans="1:15" ht="8.25" customHeight="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5" ht="18.75" customHeight="1" x14ac:dyDescent="0.15">
      <c r="A9" s="49" t="s">
        <v>55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</row>
    <row r="10" spans="1:15" ht="18.75" customHeight="1" x14ac:dyDescent="0.15">
      <c r="A10" s="49" t="s">
        <v>56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</row>
    <row r="11" spans="1:15" ht="7.5" customHeight="1" x14ac:dyDescent="0.15">
      <c r="A11" s="3"/>
      <c r="B11" s="3"/>
      <c r="C11" s="3"/>
    </row>
    <row r="12" spans="1:15" ht="23.25" customHeight="1" x14ac:dyDescent="0.15">
      <c r="A12" s="53" t="s">
        <v>0</v>
      </c>
      <c r="B12" s="53"/>
      <c r="C12" s="53"/>
      <c r="D12" s="53"/>
      <c r="E12" s="6" t="s">
        <v>1</v>
      </c>
      <c r="F12" s="6" t="s">
        <v>2</v>
      </c>
      <c r="G12" s="45" t="s">
        <v>3</v>
      </c>
      <c r="H12" s="46"/>
      <c r="I12" s="47"/>
      <c r="J12" s="45" t="s">
        <v>4</v>
      </c>
      <c r="K12" s="46"/>
      <c r="L12" s="47"/>
      <c r="M12" s="6" t="s">
        <v>5</v>
      </c>
      <c r="O12" t="s">
        <v>43</v>
      </c>
    </row>
    <row r="13" spans="1:15" ht="18" customHeight="1" x14ac:dyDescent="0.15">
      <c r="A13" s="73" t="s">
        <v>39</v>
      </c>
      <c r="B13" s="64" t="s">
        <v>6</v>
      </c>
      <c r="C13" s="65"/>
      <c r="D13" s="69"/>
      <c r="E13" s="37" t="s">
        <v>47</v>
      </c>
      <c r="F13" s="8">
        <v>15</v>
      </c>
      <c r="G13" s="58" t="s">
        <v>26</v>
      </c>
      <c r="H13" s="56">
        <v>1</v>
      </c>
      <c r="I13" s="54" t="s">
        <v>28</v>
      </c>
      <c r="J13" s="41" t="s">
        <v>32</v>
      </c>
      <c r="K13" s="39" t="str">
        <f>IF(E13=$O$13,F14*H13,IF(E13=$O$14,F13*H13,""))</f>
        <v/>
      </c>
      <c r="L13" s="70" t="s">
        <v>33</v>
      </c>
      <c r="M13" s="53" t="s">
        <v>8</v>
      </c>
      <c r="O13" t="s">
        <v>44</v>
      </c>
    </row>
    <row r="14" spans="1:15" ht="18" customHeight="1" x14ac:dyDescent="0.15">
      <c r="A14" s="73"/>
      <c r="B14" s="50" t="s">
        <v>7</v>
      </c>
      <c r="C14" s="51"/>
      <c r="D14" s="52"/>
      <c r="E14" s="37"/>
      <c r="F14" s="11">
        <f>F13*0.75</f>
        <v>11.25</v>
      </c>
      <c r="G14" s="59"/>
      <c r="H14" s="57"/>
      <c r="I14" s="55"/>
      <c r="J14" s="42"/>
      <c r="K14" s="40"/>
      <c r="L14" s="70"/>
      <c r="M14" s="53"/>
      <c r="O14" t="s">
        <v>45</v>
      </c>
    </row>
    <row r="15" spans="1:15" ht="18" customHeight="1" x14ac:dyDescent="0.15">
      <c r="A15" s="73"/>
      <c r="B15" s="64" t="s">
        <v>9</v>
      </c>
      <c r="C15" s="65"/>
      <c r="D15" s="66"/>
      <c r="E15" s="37" t="s">
        <v>47</v>
      </c>
      <c r="F15" s="8">
        <v>10</v>
      </c>
      <c r="G15" s="58" t="s">
        <v>26</v>
      </c>
      <c r="H15" s="56">
        <v>1</v>
      </c>
      <c r="I15" s="70" t="s">
        <v>28</v>
      </c>
      <c r="J15" s="41" t="s">
        <v>32</v>
      </c>
      <c r="K15" s="39" t="str">
        <f>IF(E15=$O$13,F16*H15,IF(E15=$O$14,F15*H15,""))</f>
        <v/>
      </c>
      <c r="L15" s="70" t="s">
        <v>33</v>
      </c>
      <c r="M15" s="53" t="s">
        <v>8</v>
      </c>
      <c r="O15" t="s">
        <v>46</v>
      </c>
    </row>
    <row r="16" spans="1:15" ht="18" customHeight="1" x14ac:dyDescent="0.15">
      <c r="A16" s="73"/>
      <c r="B16" s="50" t="s">
        <v>10</v>
      </c>
      <c r="C16" s="51"/>
      <c r="D16" s="52"/>
      <c r="E16" s="37"/>
      <c r="F16" s="10">
        <f>F15*0.75</f>
        <v>7.5</v>
      </c>
      <c r="G16" s="59"/>
      <c r="H16" s="57"/>
      <c r="I16" s="70"/>
      <c r="J16" s="42"/>
      <c r="K16" s="40"/>
      <c r="L16" s="70"/>
      <c r="M16" s="53"/>
    </row>
    <row r="17" spans="1:13" ht="18" customHeight="1" x14ac:dyDescent="0.15">
      <c r="A17" s="73"/>
      <c r="B17" s="64" t="s">
        <v>11</v>
      </c>
      <c r="C17" s="65"/>
      <c r="D17" s="66"/>
      <c r="E17" s="37" t="s">
        <v>47</v>
      </c>
      <c r="F17" s="8">
        <v>10</v>
      </c>
      <c r="G17" s="58" t="s">
        <v>26</v>
      </c>
      <c r="H17" s="56">
        <v>1</v>
      </c>
      <c r="I17" s="70" t="s">
        <v>28</v>
      </c>
      <c r="J17" s="41" t="s">
        <v>32</v>
      </c>
      <c r="K17" s="39" t="str">
        <f>IF(E17=$O$13,F18*H17,IF(E17=$O$14,F17*H17,""))</f>
        <v/>
      </c>
      <c r="L17" s="70" t="s">
        <v>33</v>
      </c>
      <c r="M17" s="53" t="s">
        <v>8</v>
      </c>
    </row>
    <row r="18" spans="1:13" ht="18" customHeight="1" x14ac:dyDescent="0.15">
      <c r="A18" s="73"/>
      <c r="B18" s="50" t="s">
        <v>10</v>
      </c>
      <c r="C18" s="51"/>
      <c r="D18" s="52"/>
      <c r="E18" s="37"/>
      <c r="F18" s="10">
        <f>F17*0.75</f>
        <v>7.5</v>
      </c>
      <c r="G18" s="59"/>
      <c r="H18" s="57"/>
      <c r="I18" s="70"/>
      <c r="J18" s="42"/>
      <c r="K18" s="40"/>
      <c r="L18" s="70"/>
      <c r="M18" s="53"/>
    </row>
    <row r="19" spans="1:13" ht="18" customHeight="1" x14ac:dyDescent="0.15">
      <c r="A19" s="73"/>
      <c r="B19" s="64" t="s">
        <v>12</v>
      </c>
      <c r="C19" s="65"/>
      <c r="D19" s="66"/>
      <c r="E19" s="37" t="s">
        <v>47</v>
      </c>
      <c r="F19" s="8">
        <v>10</v>
      </c>
      <c r="G19" s="58" t="s">
        <v>27</v>
      </c>
      <c r="H19" s="71"/>
      <c r="I19" s="70" t="s">
        <v>29</v>
      </c>
      <c r="J19" s="41" t="s">
        <v>32</v>
      </c>
      <c r="K19" s="39" t="str">
        <f>IF(E19=$O$13,F20*H19,IF(E19=$O$14,F19*H19,""))</f>
        <v/>
      </c>
      <c r="L19" s="70" t="s">
        <v>33</v>
      </c>
      <c r="M19" s="80"/>
    </row>
    <row r="20" spans="1:13" ht="18" customHeight="1" x14ac:dyDescent="0.15">
      <c r="A20" s="73"/>
      <c r="B20" s="50" t="s">
        <v>13</v>
      </c>
      <c r="C20" s="51"/>
      <c r="D20" s="52"/>
      <c r="E20" s="37"/>
      <c r="F20" s="10">
        <f>F19*0.75</f>
        <v>7.5</v>
      </c>
      <c r="G20" s="59"/>
      <c r="H20" s="72"/>
      <c r="I20" s="70"/>
      <c r="J20" s="42"/>
      <c r="K20" s="40"/>
      <c r="L20" s="70"/>
      <c r="M20" s="80"/>
    </row>
    <row r="21" spans="1:13" ht="18" customHeight="1" x14ac:dyDescent="0.15">
      <c r="A21" s="73"/>
      <c r="B21" s="64" t="s">
        <v>14</v>
      </c>
      <c r="C21" s="65"/>
      <c r="D21" s="66"/>
      <c r="E21" s="37" t="s">
        <v>47</v>
      </c>
      <c r="F21" s="8">
        <v>8</v>
      </c>
      <c r="G21" s="58" t="s">
        <v>27</v>
      </c>
      <c r="H21" s="71"/>
      <c r="I21" s="70" t="s">
        <v>29</v>
      </c>
      <c r="J21" s="41" t="s">
        <v>32</v>
      </c>
      <c r="K21" s="39"/>
      <c r="L21" s="70" t="s">
        <v>33</v>
      </c>
      <c r="M21" s="80"/>
    </row>
    <row r="22" spans="1:13" ht="18" customHeight="1" x14ac:dyDescent="0.15">
      <c r="A22" s="73"/>
      <c r="B22" s="50" t="s">
        <v>15</v>
      </c>
      <c r="C22" s="51"/>
      <c r="D22" s="52"/>
      <c r="E22" s="37"/>
      <c r="F22" s="9">
        <f>F21*0.75</f>
        <v>6</v>
      </c>
      <c r="G22" s="59"/>
      <c r="H22" s="72"/>
      <c r="I22" s="70"/>
      <c r="J22" s="42"/>
      <c r="K22" s="40"/>
      <c r="L22" s="70"/>
      <c r="M22" s="80"/>
    </row>
    <row r="23" spans="1:13" ht="18" customHeight="1" x14ac:dyDescent="0.15">
      <c r="A23" s="73"/>
      <c r="B23" s="64" t="s">
        <v>16</v>
      </c>
      <c r="C23" s="65"/>
      <c r="D23" s="66"/>
      <c r="E23" s="37" t="s">
        <v>47</v>
      </c>
      <c r="F23" s="8">
        <v>5</v>
      </c>
      <c r="G23" s="58" t="s">
        <v>27</v>
      </c>
      <c r="H23" s="71"/>
      <c r="I23" s="70" t="s">
        <v>29</v>
      </c>
      <c r="J23" s="41" t="s">
        <v>32</v>
      </c>
      <c r="K23" s="39" t="str">
        <f>IF(E23=$O$13,F24*H23,IF(E23=$O$14,F23*H23,""))</f>
        <v/>
      </c>
      <c r="L23" s="70" t="s">
        <v>33</v>
      </c>
      <c r="M23" s="80"/>
    </row>
    <row r="24" spans="1:13" ht="18" customHeight="1" x14ac:dyDescent="0.15">
      <c r="A24" s="73"/>
      <c r="B24" s="50" t="s">
        <v>17</v>
      </c>
      <c r="C24" s="51"/>
      <c r="D24" s="52"/>
      <c r="E24" s="37"/>
      <c r="F24" s="11">
        <f>F23*0.75</f>
        <v>3.75</v>
      </c>
      <c r="G24" s="59"/>
      <c r="H24" s="72"/>
      <c r="I24" s="70"/>
      <c r="J24" s="42"/>
      <c r="K24" s="40"/>
      <c r="L24" s="70"/>
      <c r="M24" s="80"/>
    </row>
    <row r="25" spans="1:13" ht="18" customHeight="1" x14ac:dyDescent="0.15">
      <c r="A25" s="73"/>
      <c r="B25" s="64" t="s">
        <v>18</v>
      </c>
      <c r="C25" s="65"/>
      <c r="D25" s="66"/>
      <c r="E25" s="37" t="s">
        <v>47</v>
      </c>
      <c r="F25" s="8">
        <v>3</v>
      </c>
      <c r="G25" s="58" t="s">
        <v>27</v>
      </c>
      <c r="H25" s="71"/>
      <c r="I25" s="70" t="s">
        <v>29</v>
      </c>
      <c r="J25" s="41" t="s">
        <v>32</v>
      </c>
      <c r="K25" s="39" t="str">
        <f>IF(E25=$O$13,F26*H25,IF(E25=$O$14,F25*H25,""))</f>
        <v/>
      </c>
      <c r="L25" s="70" t="s">
        <v>33</v>
      </c>
      <c r="M25" s="80"/>
    </row>
    <row r="26" spans="1:13" ht="18" customHeight="1" x14ac:dyDescent="0.15">
      <c r="A26" s="73"/>
      <c r="B26" s="50" t="s">
        <v>19</v>
      </c>
      <c r="C26" s="51"/>
      <c r="D26" s="52"/>
      <c r="E26" s="37"/>
      <c r="F26" s="11">
        <f>F25*0.75</f>
        <v>2.25</v>
      </c>
      <c r="G26" s="59"/>
      <c r="H26" s="72"/>
      <c r="I26" s="70"/>
      <c r="J26" s="42"/>
      <c r="K26" s="40"/>
      <c r="L26" s="70"/>
      <c r="M26" s="80"/>
    </row>
    <row r="27" spans="1:13" ht="18" customHeight="1" x14ac:dyDescent="0.15">
      <c r="A27" s="73" t="s">
        <v>40</v>
      </c>
      <c r="B27" s="64" t="s">
        <v>20</v>
      </c>
      <c r="C27" s="65"/>
      <c r="D27" s="66"/>
      <c r="E27" s="37" t="s">
        <v>47</v>
      </c>
      <c r="F27" s="8">
        <v>10</v>
      </c>
      <c r="G27" s="58" t="s">
        <v>27</v>
      </c>
      <c r="H27" s="71"/>
      <c r="I27" s="70" t="s">
        <v>30</v>
      </c>
      <c r="J27" s="41" t="s">
        <v>32</v>
      </c>
      <c r="K27" s="39"/>
      <c r="L27" s="70" t="s">
        <v>33</v>
      </c>
      <c r="M27" s="80"/>
    </row>
    <row r="28" spans="1:13" ht="18" customHeight="1" x14ac:dyDescent="0.15">
      <c r="A28" s="73"/>
      <c r="B28" s="50" t="s">
        <v>21</v>
      </c>
      <c r="C28" s="51"/>
      <c r="D28" s="52"/>
      <c r="E28" s="37"/>
      <c r="F28" s="10">
        <f>F27*0.75</f>
        <v>7.5</v>
      </c>
      <c r="G28" s="59"/>
      <c r="H28" s="72"/>
      <c r="I28" s="70"/>
      <c r="J28" s="42"/>
      <c r="K28" s="40"/>
      <c r="L28" s="70"/>
      <c r="M28" s="80"/>
    </row>
    <row r="29" spans="1:13" ht="18" customHeight="1" x14ac:dyDescent="0.15">
      <c r="A29" s="73"/>
      <c r="B29" s="64" t="s">
        <v>22</v>
      </c>
      <c r="C29" s="65"/>
      <c r="D29" s="66"/>
      <c r="E29" s="37" t="s">
        <v>47</v>
      </c>
      <c r="F29" s="8">
        <v>6</v>
      </c>
      <c r="G29" s="58" t="s">
        <v>27</v>
      </c>
      <c r="H29" s="71"/>
      <c r="I29" s="70" t="s">
        <v>30</v>
      </c>
      <c r="J29" s="41" t="s">
        <v>32</v>
      </c>
      <c r="K29" s="39" t="str">
        <f>IF(E29=$O$13,F30*H29,IF(E29=$O$14,F29*H29,""))</f>
        <v/>
      </c>
      <c r="L29" s="70" t="s">
        <v>33</v>
      </c>
      <c r="M29" s="80"/>
    </row>
    <row r="30" spans="1:13" ht="18" customHeight="1" x14ac:dyDescent="0.15">
      <c r="A30" s="73"/>
      <c r="B30" s="50" t="s">
        <v>23</v>
      </c>
      <c r="C30" s="51"/>
      <c r="D30" s="52"/>
      <c r="E30" s="37"/>
      <c r="F30" s="10">
        <f>F29*0.75</f>
        <v>4.5</v>
      </c>
      <c r="G30" s="59"/>
      <c r="H30" s="72"/>
      <c r="I30" s="70"/>
      <c r="J30" s="42"/>
      <c r="K30" s="40"/>
      <c r="L30" s="70"/>
      <c r="M30" s="80"/>
    </row>
    <row r="31" spans="1:13" ht="11.25" customHeight="1" x14ac:dyDescent="0.15">
      <c r="A31" s="4"/>
      <c r="B31" s="4"/>
      <c r="C31" s="4"/>
      <c r="G31" s="7"/>
      <c r="H31" s="7"/>
      <c r="I31" s="7"/>
      <c r="J31" s="7"/>
      <c r="K31" s="7"/>
      <c r="L31" s="7"/>
    </row>
    <row r="32" spans="1:13" ht="18" customHeight="1" x14ac:dyDescent="0.15">
      <c r="A32" s="64" t="s">
        <v>24</v>
      </c>
      <c r="B32" s="65"/>
      <c r="C32" s="65"/>
      <c r="D32" s="66"/>
      <c r="E32" s="37" t="s">
        <v>47</v>
      </c>
      <c r="F32" s="8">
        <v>34</v>
      </c>
      <c r="G32" s="43" t="s">
        <v>26</v>
      </c>
      <c r="H32" s="71"/>
      <c r="I32" s="54" t="s">
        <v>31</v>
      </c>
      <c r="J32" s="41" t="s">
        <v>32</v>
      </c>
      <c r="K32" s="39" t="str">
        <f>IF(E32=$O$13,$F$36*H32,IF(E32=$O$14,$F$35*H32,""))</f>
        <v/>
      </c>
      <c r="L32" s="70" t="s">
        <v>33</v>
      </c>
      <c r="M32" s="53" t="s">
        <v>59</v>
      </c>
    </row>
    <row r="33" spans="1:13" ht="18" customHeight="1" x14ac:dyDescent="0.15">
      <c r="A33" s="77" t="s">
        <v>57</v>
      </c>
      <c r="B33" s="78"/>
      <c r="C33" s="78"/>
      <c r="D33" s="79"/>
      <c r="E33" s="37"/>
      <c r="F33" s="10">
        <f>F32*0.75</f>
        <v>25.5</v>
      </c>
      <c r="G33" s="44"/>
      <c r="H33" s="72"/>
      <c r="I33" s="55"/>
      <c r="J33" s="85"/>
      <c r="K33" s="86"/>
      <c r="L33" s="70"/>
      <c r="M33" s="53"/>
    </row>
    <row r="34" spans="1:13" ht="18" customHeight="1" x14ac:dyDescent="0.15">
      <c r="A34" s="64" t="s">
        <v>24</v>
      </c>
      <c r="B34" s="65"/>
      <c r="C34" s="65"/>
      <c r="D34" s="66"/>
      <c r="E34" s="37" t="s">
        <v>47</v>
      </c>
      <c r="F34" s="8">
        <v>24</v>
      </c>
      <c r="G34" s="43" t="s">
        <v>26</v>
      </c>
      <c r="H34" s="71"/>
      <c r="I34" s="70" t="s">
        <v>31</v>
      </c>
      <c r="J34" s="41" t="s">
        <v>32</v>
      </c>
      <c r="K34" s="39" t="str">
        <f>IF(E34=$O$13,$F$36*H34,IF(E34=$O$14,$F$35*H34,""))</f>
        <v/>
      </c>
      <c r="L34" s="70" t="s">
        <v>33</v>
      </c>
      <c r="M34" s="53" t="s">
        <v>59</v>
      </c>
    </row>
    <row r="35" spans="1:13" ht="18" customHeight="1" x14ac:dyDescent="0.15">
      <c r="A35" s="77" t="s">
        <v>58</v>
      </c>
      <c r="B35" s="78"/>
      <c r="C35" s="78"/>
      <c r="D35" s="79"/>
      <c r="E35" s="38"/>
      <c r="F35" s="21">
        <f>F34*0.75</f>
        <v>18</v>
      </c>
      <c r="G35" s="44"/>
      <c r="H35" s="82"/>
      <c r="I35" s="54"/>
      <c r="J35" s="44"/>
      <c r="K35" s="86"/>
      <c r="L35" s="54"/>
      <c r="M35" s="81"/>
    </row>
    <row r="36" spans="1:13" ht="21" customHeight="1" x14ac:dyDescent="0.15">
      <c r="A36" s="74" t="s">
        <v>60</v>
      </c>
      <c r="B36" s="75"/>
      <c r="C36" s="75"/>
      <c r="D36" s="75"/>
      <c r="E36" s="75"/>
      <c r="F36" s="75"/>
      <c r="G36" s="75"/>
      <c r="H36" s="75"/>
      <c r="I36" s="76"/>
      <c r="J36" s="83">
        <f>SUM(K13:K35)</f>
        <v>0</v>
      </c>
      <c r="K36" s="84"/>
      <c r="L36" s="30" t="s">
        <v>33</v>
      </c>
      <c r="M36" s="29"/>
    </row>
    <row r="37" spans="1:13" ht="18" customHeight="1" x14ac:dyDescent="0.15">
      <c r="A37" s="27" t="s">
        <v>62</v>
      </c>
      <c r="B37" s="27"/>
      <c r="C37" s="27"/>
      <c r="D37" s="27"/>
      <c r="E37" s="13"/>
      <c r="F37" s="28"/>
      <c r="G37" s="22"/>
      <c r="H37" s="31"/>
      <c r="I37" s="23"/>
      <c r="J37" s="22"/>
      <c r="K37" s="25"/>
      <c r="L37" s="23"/>
      <c r="M37" s="26"/>
    </row>
    <row r="38" spans="1:13" ht="12.75" customHeight="1" x14ac:dyDescent="0.15">
      <c r="A38" s="27"/>
      <c r="B38" s="27"/>
      <c r="C38" s="27"/>
      <c r="D38" s="27"/>
      <c r="E38" s="13"/>
      <c r="F38" s="28"/>
      <c r="G38" s="22"/>
      <c r="H38" s="31"/>
      <c r="I38" s="23"/>
      <c r="J38" s="22"/>
      <c r="K38" s="25"/>
      <c r="L38" s="23"/>
      <c r="M38" s="26"/>
    </row>
    <row r="39" spans="1:13" ht="18" customHeight="1" x14ac:dyDescent="0.15">
      <c r="A39" s="33" t="s">
        <v>61</v>
      </c>
      <c r="B39" s="33"/>
      <c r="C39" s="33"/>
      <c r="D39" s="33"/>
      <c r="E39" s="33"/>
      <c r="F39" s="33"/>
      <c r="H39" s="31"/>
      <c r="I39" s="23"/>
      <c r="J39" s="22"/>
      <c r="K39" s="25"/>
      <c r="L39" s="23"/>
      <c r="M39" s="26"/>
    </row>
    <row r="40" spans="1:13" ht="18" customHeight="1" x14ac:dyDescent="0.15">
      <c r="A40" s="32" t="s">
        <v>63</v>
      </c>
      <c r="B40" s="27"/>
      <c r="C40" s="27"/>
      <c r="D40" s="27"/>
      <c r="E40" s="13"/>
      <c r="F40" s="28"/>
      <c r="G40" s="24"/>
      <c r="H40" s="31"/>
      <c r="I40" s="23"/>
      <c r="J40" s="22"/>
      <c r="K40" s="25"/>
      <c r="L40" s="23"/>
      <c r="M40" s="26"/>
    </row>
    <row r="41" spans="1:13" ht="8.25" customHeight="1" x14ac:dyDescent="0.15">
      <c r="A41" s="12"/>
      <c r="B41" s="12"/>
      <c r="C41" s="12"/>
      <c r="D41" s="13"/>
      <c r="E41" s="13"/>
      <c r="F41" s="13"/>
      <c r="G41" s="13"/>
      <c r="H41" s="13"/>
      <c r="I41" s="13"/>
      <c r="J41" s="13"/>
      <c r="K41" s="13"/>
    </row>
    <row r="42" spans="1:13" ht="21.75" customHeight="1" x14ac:dyDescent="0.15">
      <c r="A42" s="14" t="s">
        <v>25</v>
      </c>
      <c r="B42" s="14"/>
      <c r="C42" s="14"/>
      <c r="D42" s="13"/>
      <c r="E42" s="13"/>
      <c r="F42" s="13"/>
      <c r="G42" s="13"/>
      <c r="H42" s="13"/>
      <c r="I42" s="13"/>
      <c r="J42" s="13"/>
      <c r="K42" s="13"/>
    </row>
    <row r="43" spans="1:13" ht="21.75" customHeight="1" x14ac:dyDescent="0.15">
      <c r="A43" s="62" t="s">
        <v>37</v>
      </c>
      <c r="B43" s="62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15"/>
    </row>
    <row r="44" spans="1:13" ht="6" customHeight="1" x14ac:dyDescent="0.15">
      <c r="A44" s="15"/>
      <c r="B44" s="15"/>
      <c r="C44" s="12"/>
      <c r="D44" s="13"/>
      <c r="E44" s="13"/>
      <c r="F44" s="13"/>
      <c r="G44" s="13"/>
      <c r="H44" s="13"/>
      <c r="I44" s="13"/>
      <c r="J44" s="13"/>
      <c r="K44" s="13"/>
    </row>
    <row r="45" spans="1:13" ht="21.75" customHeight="1" x14ac:dyDescent="0.15">
      <c r="A45" s="62" t="s">
        <v>34</v>
      </c>
      <c r="B45" s="62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15"/>
    </row>
    <row r="46" spans="1:13" ht="6" customHeight="1" x14ac:dyDescent="0.15">
      <c r="A46" s="15"/>
      <c r="B46" s="15"/>
      <c r="C46" s="12"/>
      <c r="D46" s="13"/>
      <c r="E46" s="13"/>
      <c r="F46" s="13"/>
      <c r="G46" s="13"/>
      <c r="H46" s="13"/>
      <c r="I46" s="13"/>
      <c r="J46" s="13"/>
      <c r="K46" s="13"/>
    </row>
    <row r="47" spans="1:13" ht="21.75" customHeight="1" x14ac:dyDescent="0.15">
      <c r="A47" s="62" t="s">
        <v>35</v>
      </c>
      <c r="B47" s="62"/>
      <c r="C47" s="12" t="s">
        <v>36</v>
      </c>
      <c r="D47" s="63"/>
      <c r="E47" s="63"/>
      <c r="F47" s="16" t="s">
        <v>38</v>
      </c>
      <c r="G47" s="67"/>
      <c r="H47" s="63"/>
      <c r="I47" s="63"/>
      <c r="J47" s="63"/>
      <c r="K47" s="63"/>
      <c r="L47" s="63"/>
    </row>
    <row r="48" spans="1:13" ht="14.25" customHeight="1" x14ac:dyDescent="0.15"/>
    <row r="49" spans="2:4" x14ac:dyDescent="0.15">
      <c r="B49" s="17"/>
      <c r="C49" s="18" t="s">
        <v>42</v>
      </c>
      <c r="D49" s="18"/>
    </row>
    <row r="50" spans="2:4" ht="11.25" customHeight="1" x14ac:dyDescent="0.15"/>
    <row r="71" spans="5:5" x14ac:dyDescent="0.15">
      <c r="E71" s="5"/>
    </row>
  </sheetData>
  <mergeCells count="131">
    <mergeCell ref="K32:K33"/>
    <mergeCell ref="J13:J14"/>
    <mergeCell ref="J15:J16"/>
    <mergeCell ref="K15:K16"/>
    <mergeCell ref="G15:G16"/>
    <mergeCell ref="M23:M24"/>
    <mergeCell ref="E21:E22"/>
    <mergeCell ref="I21:I22"/>
    <mergeCell ref="L21:L22"/>
    <mergeCell ref="M21:M22"/>
    <mergeCell ref="G21:G22"/>
    <mergeCell ref="H21:H22"/>
    <mergeCell ref="H17:H18"/>
    <mergeCell ref="G19:G20"/>
    <mergeCell ref="E17:E18"/>
    <mergeCell ref="I17:I18"/>
    <mergeCell ref="L17:L18"/>
    <mergeCell ref="M17:M18"/>
    <mergeCell ref="J19:J20"/>
    <mergeCell ref="L19:L20"/>
    <mergeCell ref="I23:I24"/>
    <mergeCell ref="I19:I20"/>
    <mergeCell ref="G23:G24"/>
    <mergeCell ref="L13:L14"/>
    <mergeCell ref="L34:L35"/>
    <mergeCell ref="M34:M35"/>
    <mergeCell ref="I32:I33"/>
    <mergeCell ref="B17:D17"/>
    <mergeCell ref="B18:D18"/>
    <mergeCell ref="I34:I35"/>
    <mergeCell ref="H34:H35"/>
    <mergeCell ref="J36:K36"/>
    <mergeCell ref="E27:E28"/>
    <mergeCell ref="I27:I28"/>
    <mergeCell ref="E25:E26"/>
    <mergeCell ref="G25:G26"/>
    <mergeCell ref="H25:H26"/>
    <mergeCell ref="H23:H24"/>
    <mergeCell ref="M25:M26"/>
    <mergeCell ref="J32:J33"/>
    <mergeCell ref="J34:J35"/>
    <mergeCell ref="K34:K35"/>
    <mergeCell ref="L32:L33"/>
    <mergeCell ref="L29:L30"/>
    <mergeCell ref="M29:M30"/>
    <mergeCell ref="M27:M28"/>
    <mergeCell ref="M32:M33"/>
    <mergeCell ref="L23:L24"/>
    <mergeCell ref="M15:M16"/>
    <mergeCell ref="B27:D27"/>
    <mergeCell ref="B28:D28"/>
    <mergeCell ref="B29:D29"/>
    <mergeCell ref="M19:M20"/>
    <mergeCell ref="H19:H20"/>
    <mergeCell ref="E15:E16"/>
    <mergeCell ref="I15:I16"/>
    <mergeCell ref="L15:L16"/>
    <mergeCell ref="K19:K20"/>
    <mergeCell ref="J17:J18"/>
    <mergeCell ref="G17:G18"/>
    <mergeCell ref="I29:I30"/>
    <mergeCell ref="I25:I26"/>
    <mergeCell ref="E23:E24"/>
    <mergeCell ref="L27:L28"/>
    <mergeCell ref="J27:J28"/>
    <mergeCell ref="K27:K28"/>
    <mergeCell ref="J25:J26"/>
    <mergeCell ref="A43:B43"/>
    <mergeCell ref="H32:H33"/>
    <mergeCell ref="G29:G30"/>
    <mergeCell ref="H29:H30"/>
    <mergeCell ref="A27:A30"/>
    <mergeCell ref="G27:G28"/>
    <mergeCell ref="H27:H28"/>
    <mergeCell ref="B26:D26"/>
    <mergeCell ref="A13:A26"/>
    <mergeCell ref="A36:I36"/>
    <mergeCell ref="E19:E20"/>
    <mergeCell ref="A32:D32"/>
    <mergeCell ref="A34:D34"/>
    <mergeCell ref="A35:D35"/>
    <mergeCell ref="A33:D33"/>
    <mergeCell ref="H13:H14"/>
    <mergeCell ref="A47:B47"/>
    <mergeCell ref="D47:E47"/>
    <mergeCell ref="A10:M10"/>
    <mergeCell ref="B20:D20"/>
    <mergeCell ref="B21:D21"/>
    <mergeCell ref="B22:D22"/>
    <mergeCell ref="K13:K14"/>
    <mergeCell ref="G34:G35"/>
    <mergeCell ref="G47:L47"/>
    <mergeCell ref="C45:L45"/>
    <mergeCell ref="B23:D23"/>
    <mergeCell ref="B24:D24"/>
    <mergeCell ref="A45:B45"/>
    <mergeCell ref="K29:K30"/>
    <mergeCell ref="B19:D19"/>
    <mergeCell ref="B15:D15"/>
    <mergeCell ref="G12:I12"/>
    <mergeCell ref="B13:D13"/>
    <mergeCell ref="B16:D16"/>
    <mergeCell ref="B25:D25"/>
    <mergeCell ref="C43:L43"/>
    <mergeCell ref="B30:D30"/>
    <mergeCell ref="K25:K26"/>
    <mergeCell ref="L25:L26"/>
    <mergeCell ref="I2:J2"/>
    <mergeCell ref="K2:M2"/>
    <mergeCell ref="E32:E33"/>
    <mergeCell ref="E34:E35"/>
    <mergeCell ref="K21:K22"/>
    <mergeCell ref="J23:J24"/>
    <mergeCell ref="K23:K24"/>
    <mergeCell ref="J29:J30"/>
    <mergeCell ref="G32:G33"/>
    <mergeCell ref="J12:L12"/>
    <mergeCell ref="J21:J22"/>
    <mergeCell ref="A7:M7"/>
    <mergeCell ref="A9:M9"/>
    <mergeCell ref="K17:K18"/>
    <mergeCell ref="B14:D14"/>
    <mergeCell ref="A12:D12"/>
    <mergeCell ref="E13:E14"/>
    <mergeCell ref="I13:I14"/>
    <mergeCell ref="H15:H16"/>
    <mergeCell ref="M13:M14"/>
    <mergeCell ref="G13:G14"/>
    <mergeCell ref="A5:B5"/>
    <mergeCell ref="C5:D5"/>
    <mergeCell ref="E29:E30"/>
  </mergeCells>
  <phoneticPr fontId="7"/>
  <dataValidations disablePrompts="1" count="1">
    <dataValidation type="list" allowBlank="1" showInputMessage="1" showErrorMessage="1" sqref="E13:E30 E32:E35">
      <formula1>$O$13:$O$15</formula1>
    </dataValidation>
  </dataValidations>
  <hyperlinks>
    <hyperlink ref="C5:D5" r:id="rId1" display="seminar_tenji@kanso.co.jp"/>
    <hyperlink ref="C5" r:id="rId2"/>
  </hyperlinks>
  <pageMargins left="0.7" right="0.5" top="0.75" bottom="0.75" header="0.3" footer="0.3"/>
  <pageSetup paperSize="9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4</xdr:col>
                    <xdr:colOff>247650</xdr:colOff>
                    <xdr:row>38</xdr:row>
                    <xdr:rowOff>19050</xdr:rowOff>
                  </from>
                  <to>
                    <xdr:col>5</xdr:col>
                    <xdr:colOff>409575</xdr:colOff>
                    <xdr:row>39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(受付No)</vt:lpstr>
      <vt:lpstr>'(受付No)'!Print_Area</vt:lpstr>
    </vt:vector>
  </TitlesOfParts>
  <Company>KANSO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光田 均</dc:creator>
  <cp:lastModifiedBy>wata-pc1</cp:lastModifiedBy>
  <cp:lastPrinted>2017-03-23T01:39:58Z</cp:lastPrinted>
  <dcterms:created xsi:type="dcterms:W3CDTF">2015-02-24T00:07:36Z</dcterms:created>
  <dcterms:modified xsi:type="dcterms:W3CDTF">2017-04-19T08:25:58Z</dcterms:modified>
</cp:coreProperties>
</file>