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(1)" sheetId="1" r:id="rId1"/>
  </sheets>
  <definedNames>
    <definedName name="_xlnm.Print_Area" localSheetId="0">'(1)'!$A$1:$M$47</definedName>
  </definedNames>
  <calcPr fullCalcOnLoad="1"/>
</workbook>
</file>

<file path=xl/sharedStrings.xml><?xml version="1.0" encoding="utf-8"?>
<sst xmlns="http://schemas.openxmlformats.org/spreadsheetml/2006/main" count="125" uniqueCount="69">
  <si>
    <t>項　　目</t>
  </si>
  <si>
    <t>申込</t>
  </si>
  <si>
    <t>単　価</t>
  </si>
  <si>
    <t>申込数</t>
  </si>
  <si>
    <t>料　金</t>
  </si>
  <si>
    <t>備　考</t>
  </si>
  <si>
    <t>うら表紙広告</t>
  </si>
  <si>
    <r>
      <t>カラー</t>
    </r>
    <r>
      <rPr>
        <sz val="8"/>
        <color indexed="8"/>
        <rFont val="Century"/>
        <family val="1"/>
      </rPr>
      <t>/A4</t>
    </r>
    <r>
      <rPr>
        <sz val="8"/>
        <color indexed="8"/>
        <rFont val="ＭＳ 明朝"/>
        <family val="1"/>
      </rPr>
      <t>正寸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</rPr>
      <t>裁切</t>
    </r>
  </si>
  <si>
    <t>１社のみ</t>
  </si>
  <si>
    <t>おもて表紙うら面広告</t>
  </si>
  <si>
    <r>
      <t>モノクロ</t>
    </r>
    <r>
      <rPr>
        <sz val="8"/>
        <color indexed="8"/>
        <rFont val="Century"/>
        <family val="1"/>
      </rPr>
      <t>/A4</t>
    </r>
    <r>
      <rPr>
        <sz val="8"/>
        <color indexed="8"/>
        <rFont val="ＭＳ 明朝"/>
        <family val="1"/>
      </rPr>
      <t>正寸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</rPr>
      <t>裁切</t>
    </r>
  </si>
  <si>
    <t>うら表紙うら面広告</t>
  </si>
  <si>
    <t>２ページ広告</t>
  </si>
  <si>
    <r>
      <t>モノクロ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</rPr>
      <t>タテ</t>
    </r>
    <r>
      <rPr>
        <sz val="8"/>
        <color indexed="8"/>
        <rFont val="Century"/>
        <family val="1"/>
      </rPr>
      <t xml:space="preserve">270 </t>
    </r>
    <r>
      <rPr>
        <sz val="8"/>
        <color indexed="8"/>
        <rFont val="ＭＳ 明朝"/>
        <family val="1"/>
      </rPr>
      <t>×ヨコ</t>
    </r>
    <r>
      <rPr>
        <sz val="8"/>
        <color indexed="8"/>
        <rFont val="Century"/>
        <family val="1"/>
      </rPr>
      <t xml:space="preserve">180 mm </t>
    </r>
    <r>
      <rPr>
        <sz val="8"/>
        <color indexed="8"/>
        <rFont val="ＭＳ 明朝"/>
        <family val="1"/>
      </rPr>
      <t>の見開き</t>
    </r>
  </si>
  <si>
    <t>１ページ広告</t>
  </si>
  <si>
    <r>
      <t>モノクロ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</rPr>
      <t>タテ</t>
    </r>
    <r>
      <rPr>
        <sz val="8"/>
        <color indexed="8"/>
        <rFont val="Century"/>
        <family val="1"/>
      </rPr>
      <t xml:space="preserve">270 </t>
    </r>
    <r>
      <rPr>
        <sz val="8"/>
        <color indexed="8"/>
        <rFont val="ＭＳ 明朝"/>
        <family val="1"/>
      </rPr>
      <t>×ヨコ</t>
    </r>
    <r>
      <rPr>
        <sz val="8"/>
        <color indexed="8"/>
        <rFont val="Century"/>
        <family val="1"/>
      </rPr>
      <t xml:space="preserve">180 mm </t>
    </r>
  </si>
  <si>
    <r>
      <t>１</t>
    </r>
    <r>
      <rPr>
        <sz val="10.5"/>
        <color indexed="8"/>
        <rFont val="Century"/>
        <family val="1"/>
      </rPr>
      <t>/</t>
    </r>
    <r>
      <rPr>
        <sz val="10.5"/>
        <color indexed="8"/>
        <rFont val="ＭＳ 明朝"/>
        <family val="1"/>
      </rPr>
      <t>２ページ広告</t>
    </r>
  </si>
  <si>
    <r>
      <t>モノクロ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</rPr>
      <t>タテ</t>
    </r>
    <r>
      <rPr>
        <sz val="8"/>
        <color indexed="8"/>
        <rFont val="Century"/>
        <family val="1"/>
      </rPr>
      <t xml:space="preserve">130 </t>
    </r>
    <r>
      <rPr>
        <sz val="8"/>
        <color indexed="8"/>
        <rFont val="ＭＳ 明朝"/>
        <family val="1"/>
      </rPr>
      <t>×ヨコ</t>
    </r>
    <r>
      <rPr>
        <sz val="8"/>
        <color indexed="8"/>
        <rFont val="Century"/>
        <family val="1"/>
      </rPr>
      <t>180 mm</t>
    </r>
  </si>
  <si>
    <r>
      <t>１</t>
    </r>
    <r>
      <rPr>
        <sz val="10.5"/>
        <color indexed="8"/>
        <rFont val="Century"/>
        <family val="1"/>
      </rPr>
      <t>/</t>
    </r>
    <r>
      <rPr>
        <sz val="10.5"/>
        <color indexed="8"/>
        <rFont val="ＭＳ 明朝"/>
        <family val="1"/>
      </rPr>
      <t>４ページ広告</t>
    </r>
  </si>
  <si>
    <r>
      <t>モノクロ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</rPr>
      <t>タテ</t>
    </r>
    <r>
      <rPr>
        <sz val="8"/>
        <color indexed="8"/>
        <rFont val="Century"/>
        <family val="1"/>
      </rPr>
      <t xml:space="preserve">  60 </t>
    </r>
    <r>
      <rPr>
        <sz val="8"/>
        <color indexed="8"/>
        <rFont val="ＭＳ 明朝"/>
        <family val="1"/>
      </rPr>
      <t>×ヨコ</t>
    </r>
    <r>
      <rPr>
        <sz val="8"/>
        <color indexed="8"/>
        <rFont val="Century"/>
        <family val="1"/>
      </rPr>
      <t>180 mm</t>
    </r>
  </si>
  <si>
    <t>一般機器展示</t>
  </si>
  <si>
    <r>
      <t>1.8</t>
    </r>
    <r>
      <rPr>
        <sz val="8"/>
        <color indexed="8"/>
        <rFont val="ＭＳ 明朝"/>
        <family val="1"/>
      </rPr>
      <t>×</t>
    </r>
    <r>
      <rPr>
        <sz val="8"/>
        <color indexed="8"/>
        <rFont val="Century"/>
        <family val="1"/>
      </rPr>
      <t>0.9 m</t>
    </r>
    <r>
      <rPr>
        <sz val="8"/>
        <color indexed="8"/>
        <rFont val="ＭＳ 明朝"/>
        <family val="1"/>
      </rPr>
      <t>展示台、バックパネル、社名看板</t>
    </r>
  </si>
  <si>
    <t>カタログ展示</t>
  </si>
  <si>
    <r>
      <t>1.8</t>
    </r>
    <r>
      <rPr>
        <sz val="8"/>
        <color indexed="8"/>
        <rFont val="ＭＳ 明朝"/>
        <family val="1"/>
      </rPr>
      <t>×</t>
    </r>
    <r>
      <rPr>
        <sz val="8"/>
        <color indexed="8"/>
        <rFont val="Century"/>
        <family val="1"/>
      </rPr>
      <t>0.6 m</t>
    </r>
    <r>
      <rPr>
        <sz val="8"/>
        <color indexed="8"/>
        <rFont val="ＭＳ 明朝"/>
        <family val="1"/>
      </rPr>
      <t>展示台、バックパネル、社名看板</t>
    </r>
  </si>
  <si>
    <t>●ランチョンセミナー</t>
  </si>
  <si>
    <r>
      <t>※</t>
    </r>
    <r>
      <rPr>
        <sz val="7"/>
        <color indexed="8"/>
        <rFont val="Times New Roman"/>
        <family val="1"/>
      </rPr>
      <t xml:space="preserve">     </t>
    </r>
    <r>
      <rPr>
        <sz val="10.5"/>
        <color indexed="8"/>
        <rFont val="Century"/>
        <family val="1"/>
      </rPr>
      <t>(   )</t>
    </r>
    <r>
      <rPr>
        <sz val="10.5"/>
        <color indexed="8"/>
        <rFont val="ＭＳ 明朝"/>
        <family val="1"/>
      </rPr>
      <t>内は会員価格</t>
    </r>
  </si>
  <si>
    <r>
      <t>●</t>
    </r>
    <r>
      <rPr>
        <sz val="10.5"/>
        <color indexed="8"/>
        <rFont val="ＭＳ 明朝"/>
        <family val="1"/>
      </rPr>
      <t>　「参加詳細」の内容を確認した上で、申し込みいたします。</t>
    </r>
  </si>
  <si>
    <t>×</t>
  </si>
  <si>
    <t xml:space="preserve">× ( </t>
  </si>
  <si>
    <t>頁</t>
  </si>
  <si>
    <t>)頁</t>
  </si>
  <si>
    <t>)コマ</t>
  </si>
  <si>
    <t>会場</t>
  </si>
  <si>
    <t>＝</t>
  </si>
  <si>
    <t>万円</t>
  </si>
  <si>
    <t>連絡担当者：</t>
  </si>
  <si>
    <t>担当者連絡先：</t>
  </si>
  <si>
    <t>TEL</t>
  </si>
  <si>
    <t>社名：</t>
  </si>
  <si>
    <t>、email</t>
  </si>
  <si>
    <t>要 旨 集 広 告</t>
  </si>
  <si>
    <t>機器展示</t>
  </si>
  <si>
    <t>申込み日：</t>
  </si>
  <si>
    <t>の欄にご記入ください。</t>
  </si>
  <si>
    <t>申込凡例</t>
  </si>
  <si>
    <t>１：会員</t>
  </si>
  <si>
    <t>２：非会員</t>
  </si>
  <si>
    <t>　</t>
  </si>
  <si>
    <t>　</t>
  </si>
  <si>
    <t>御会社名、御所属名</t>
  </si>
  <si>
    <t>御役職名、御氏名</t>
  </si>
  <si>
    <t>申込み先</t>
  </si>
  <si>
    <t>E-mail :</t>
  </si>
  <si>
    <t>広告掲載、機器展示出展およびランチョンセミナー開催申込書</t>
  </si>
  <si>
    <t>環境総合研究機構株式会社　内</t>
  </si>
  <si>
    <t>機器展示・広告グループ　実行委員　利部　義徳　宛て</t>
  </si>
  <si>
    <t>平成2８年　　月　　日</t>
  </si>
  <si>
    <t>平成２８年度 第２４回 日環協・環境セミナー全国大会 in 岐阜 by 長良川</t>
  </si>
  <si>
    <t>開催日：平成28年10月6日(木)・7日(金)　　会場：長良川国際会議場　４Ｆ・５Ｆ</t>
  </si>
  <si>
    <t>　第1・2・3分科会場/最大収容人員　各室　約50名</t>
  </si>
  <si>
    <r>
      <t>　第</t>
    </r>
    <r>
      <rPr>
        <sz val="8"/>
        <color indexed="8"/>
        <rFont val="Century"/>
        <family val="1"/>
      </rPr>
      <t>4</t>
    </r>
    <r>
      <rPr>
        <sz val="8"/>
        <color indexed="8"/>
        <rFont val="ＭＳ 明朝"/>
        <family val="1"/>
      </rPr>
      <t>・</t>
    </r>
    <r>
      <rPr>
        <sz val="8"/>
        <color indexed="8"/>
        <rFont val="Century"/>
        <family val="1"/>
      </rPr>
      <t>5</t>
    </r>
    <r>
      <rPr>
        <sz val="8"/>
        <color indexed="8"/>
        <rFont val="ＭＳ 明朝"/>
        <family val="1"/>
      </rPr>
      <t>分科会場／最大収容人員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各室　約</t>
    </r>
    <r>
      <rPr>
        <sz val="8"/>
        <color indexed="8"/>
        <rFont val="Century"/>
        <family val="1"/>
      </rPr>
      <t>30</t>
    </r>
    <r>
      <rPr>
        <sz val="8"/>
        <color indexed="8"/>
        <rFont val="ＭＳ 明朝"/>
        <family val="1"/>
      </rPr>
      <t>名</t>
    </r>
  </si>
  <si>
    <r>
      <t>　第６分科会場／最大収容人員　約</t>
    </r>
    <r>
      <rPr>
        <sz val="8"/>
        <color indexed="8"/>
        <rFont val="Century"/>
        <family val="1"/>
      </rPr>
      <t>20</t>
    </r>
    <r>
      <rPr>
        <sz val="8"/>
        <color indexed="8"/>
        <rFont val="ＭＳ 明朝"/>
        <family val="1"/>
      </rPr>
      <t>名</t>
    </r>
  </si>
  <si>
    <r>
      <t>26</t>
    </r>
    <r>
      <rPr>
        <sz val="11"/>
        <color indexed="8"/>
        <rFont val="ＭＳ Ｐゴシック"/>
        <family val="3"/>
      </rPr>
      <t>万円</t>
    </r>
  </si>
  <si>
    <r>
      <t>20</t>
    </r>
    <r>
      <rPr>
        <sz val="11"/>
        <color indexed="8"/>
        <rFont val="ＭＳ Ｐ明朝"/>
        <family val="1"/>
      </rPr>
      <t>万円</t>
    </r>
  </si>
  <si>
    <r>
      <t>16</t>
    </r>
    <r>
      <rPr>
        <sz val="10.5"/>
        <color indexed="8"/>
        <rFont val="ＭＳ Ｐ明朝"/>
        <family val="1"/>
      </rPr>
      <t>万円</t>
    </r>
  </si>
  <si>
    <r>
      <t>（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Ｐ明朝"/>
        <family val="1"/>
      </rPr>
      <t>万円）</t>
    </r>
  </si>
  <si>
    <r>
      <t>（</t>
    </r>
    <r>
      <rPr>
        <sz val="10.5"/>
        <color indexed="8"/>
        <rFont val="Century"/>
        <family val="1"/>
      </rPr>
      <t>15</t>
    </r>
    <r>
      <rPr>
        <sz val="10.5"/>
        <color indexed="8"/>
        <rFont val="ＭＳ Ｐ明朝"/>
        <family val="1"/>
      </rPr>
      <t>万円）</t>
    </r>
  </si>
  <si>
    <r>
      <t>（</t>
    </r>
    <r>
      <rPr>
        <sz val="11"/>
        <color indexed="8"/>
        <rFont val="Century"/>
        <family val="1"/>
      </rPr>
      <t>19.5</t>
    </r>
    <r>
      <rPr>
        <sz val="11"/>
        <color indexed="8"/>
        <rFont val="ＭＳ Ｐ明朝"/>
        <family val="1"/>
      </rPr>
      <t>万円）</t>
    </r>
  </si>
  <si>
    <t>seminar-gifu@ttc-web.com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</si>
</sst>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万円&quot;"/>
    <numFmt numFmtId="181" formatCode="&quot;(&quot;0&quot;万円)&quot;"/>
    <numFmt numFmtId="182" formatCode="&quot;(&quot;0.0&quot;万円)&quot;"/>
    <numFmt numFmtId="183" formatCode="&quot;(&quot;0.00&quot;万円)&quot;"/>
    <numFmt numFmtId="184" formatCode="[$-411]ggge&quot;年&quot;m&quot;月&quot;d&quot;日&quot;;@"/>
    <numFmt numFmtId="185" formatCode="[&lt;=999]000;[&lt;=9999]000\-00;000\-0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6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7"/>
      <color indexed="8"/>
      <name val="Times New Roman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5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0" fontId="3" fillId="0" borderId="11" xfId="0" applyNumberFormat="1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Fill="1" applyAlignment="1" applyProtection="1">
      <alignment horizontal="center" vertical="center"/>
      <protection locked="0"/>
    </xf>
    <xf numFmtId="182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9" xfId="0" applyFont="1" applyFill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84" fontId="2" fillId="33" borderId="0" xfId="0" applyNumberFormat="1" applyFont="1" applyFill="1" applyAlignment="1" applyProtection="1">
      <alignment horizontal="center" vertical="center"/>
      <protection locked="0"/>
    </xf>
    <xf numFmtId="184" fontId="2" fillId="33" borderId="0" xfId="0" applyNumberFormat="1" applyFont="1" applyFill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85" fontId="35" fillId="0" borderId="0" xfId="43" applyNumberFormat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inar_tenji@kanso.co.jp" TargetMode="External" /><Relationship Id="rId2" Type="http://schemas.openxmlformats.org/officeDocument/2006/relationships/hyperlink" Target="mailto:seminar-gifu@ttc-web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5.00390625" style="0" customWidth="1"/>
    <col min="2" max="2" width="8.7109375" style="0" customWidth="1"/>
    <col min="3" max="3" width="4.421875" style="0" customWidth="1"/>
    <col min="4" max="4" width="17.8515625" style="0" customWidth="1"/>
    <col min="5" max="5" width="8.28125" style="0" customWidth="1"/>
    <col min="6" max="6" width="11.8515625" style="0" customWidth="1"/>
    <col min="7" max="7" width="3.57421875" style="0" bestFit="1" customWidth="1"/>
    <col min="8" max="8" width="2.421875" style="0" bestFit="1" customWidth="1"/>
    <col min="9" max="9" width="5.8515625" style="0" bestFit="1" customWidth="1"/>
    <col min="10" max="10" width="3.28125" style="0" bestFit="1" customWidth="1"/>
    <col min="11" max="11" width="6.421875" style="0" customWidth="1"/>
    <col min="12" max="12" width="5.00390625" style="0" bestFit="1" customWidth="1"/>
    <col min="13" max="13" width="8.421875" style="0" bestFit="1" customWidth="1"/>
  </cols>
  <sheetData>
    <row r="1" ht="7.5" customHeight="1"/>
    <row r="2" spans="1:13" ht="13.5">
      <c r="A2" t="s">
        <v>51</v>
      </c>
      <c r="I2" s="65" t="s">
        <v>42</v>
      </c>
      <c r="J2" s="65"/>
      <c r="K2" s="66" t="s">
        <v>56</v>
      </c>
      <c r="L2" s="67"/>
      <c r="M2" s="67"/>
    </row>
    <row r="3" spans="1:13" ht="13.5">
      <c r="A3" t="s">
        <v>54</v>
      </c>
      <c r="I3" s="1"/>
      <c r="J3" s="1"/>
      <c r="K3" s="20"/>
      <c r="L3" s="20"/>
      <c r="M3" s="20"/>
    </row>
    <row r="4" spans="1:13" ht="13.5">
      <c r="A4" t="s">
        <v>55</v>
      </c>
      <c r="I4" s="1"/>
      <c r="J4" s="1"/>
      <c r="K4" s="20"/>
      <c r="L4" s="20"/>
      <c r="M4" s="20"/>
    </row>
    <row r="5" spans="1:13" ht="13.5">
      <c r="A5" s="71" t="s">
        <v>52</v>
      </c>
      <c r="B5" s="71"/>
      <c r="C5" s="72" t="s">
        <v>68</v>
      </c>
      <c r="D5" s="72"/>
      <c r="I5" s="1"/>
      <c r="J5" s="1"/>
      <c r="K5" s="20"/>
      <c r="L5" s="20"/>
      <c r="M5" s="20"/>
    </row>
    <row r="6" spans="9:13" ht="6.75" customHeight="1">
      <c r="I6" s="1"/>
      <c r="J6" s="1"/>
      <c r="K6" s="19"/>
      <c r="L6" s="19"/>
      <c r="M6" s="19"/>
    </row>
    <row r="7" spans="1:13" ht="18.75">
      <c r="A7" s="69" t="s">
        <v>53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8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8.75" customHeight="1">
      <c r="A9" s="70" t="s">
        <v>57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8.75" customHeight="1">
      <c r="A10" s="70" t="s">
        <v>58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3" ht="7.5" customHeight="1">
      <c r="A11" s="3"/>
      <c r="B11" s="3"/>
      <c r="C11" s="3"/>
    </row>
    <row r="12" spans="1:15" ht="23.25" customHeight="1">
      <c r="A12" s="30" t="s">
        <v>0</v>
      </c>
      <c r="B12" s="30"/>
      <c r="C12" s="30"/>
      <c r="D12" s="30"/>
      <c r="E12" s="6" t="s">
        <v>1</v>
      </c>
      <c r="F12" s="6" t="s">
        <v>2</v>
      </c>
      <c r="G12" s="44" t="s">
        <v>3</v>
      </c>
      <c r="H12" s="45"/>
      <c r="I12" s="46"/>
      <c r="J12" s="44" t="s">
        <v>4</v>
      </c>
      <c r="K12" s="45"/>
      <c r="L12" s="46"/>
      <c r="M12" s="6" t="s">
        <v>5</v>
      </c>
      <c r="O12" t="s">
        <v>44</v>
      </c>
    </row>
    <row r="13" spans="1:15" ht="18" customHeight="1">
      <c r="A13" s="41" t="s">
        <v>40</v>
      </c>
      <c r="B13" s="47" t="s">
        <v>6</v>
      </c>
      <c r="C13" s="48"/>
      <c r="D13" s="49"/>
      <c r="E13" s="31" t="s">
        <v>48</v>
      </c>
      <c r="F13" s="8">
        <v>15</v>
      </c>
      <c r="G13" s="37" t="s">
        <v>27</v>
      </c>
      <c r="H13" s="39">
        <v>1</v>
      </c>
      <c r="I13" s="32" t="s">
        <v>29</v>
      </c>
      <c r="J13" s="33" t="s">
        <v>33</v>
      </c>
      <c r="K13" s="35">
        <f>IF(E13=$O$13,F14*H13,IF(E13=$O$14,F13*H13,""))</f>
      </c>
      <c r="L13" s="32" t="s">
        <v>34</v>
      </c>
      <c r="M13" s="30" t="s">
        <v>8</v>
      </c>
      <c r="O13" t="s">
        <v>45</v>
      </c>
    </row>
    <row r="14" spans="1:15" ht="18" customHeight="1">
      <c r="A14" s="41"/>
      <c r="B14" s="50" t="s">
        <v>7</v>
      </c>
      <c r="C14" s="51"/>
      <c r="D14" s="52"/>
      <c r="E14" s="31"/>
      <c r="F14" s="11">
        <f>F13*0.75</f>
        <v>11.25</v>
      </c>
      <c r="G14" s="38"/>
      <c r="H14" s="40"/>
      <c r="I14" s="32"/>
      <c r="J14" s="34"/>
      <c r="K14" s="36"/>
      <c r="L14" s="32"/>
      <c r="M14" s="30"/>
      <c r="O14" t="s">
        <v>46</v>
      </c>
    </row>
    <row r="15" spans="1:15" ht="18" customHeight="1">
      <c r="A15" s="41"/>
      <c r="B15" s="47" t="s">
        <v>9</v>
      </c>
      <c r="C15" s="48"/>
      <c r="D15" s="54"/>
      <c r="E15" s="31" t="s">
        <v>48</v>
      </c>
      <c r="F15" s="8">
        <v>10</v>
      </c>
      <c r="G15" s="37" t="s">
        <v>27</v>
      </c>
      <c r="H15" s="39">
        <v>1</v>
      </c>
      <c r="I15" s="32" t="s">
        <v>29</v>
      </c>
      <c r="J15" s="33" t="s">
        <v>33</v>
      </c>
      <c r="K15" s="35">
        <f>IF(E15=$O$13,F16*H15,IF(E15=$O$14,F15*H15,""))</f>
      </c>
      <c r="L15" s="32" t="s">
        <v>34</v>
      </c>
      <c r="M15" s="30" t="s">
        <v>8</v>
      </c>
      <c r="O15" t="s">
        <v>47</v>
      </c>
    </row>
    <row r="16" spans="1:13" ht="18" customHeight="1">
      <c r="A16" s="41"/>
      <c r="B16" s="50" t="s">
        <v>10</v>
      </c>
      <c r="C16" s="51"/>
      <c r="D16" s="52"/>
      <c r="E16" s="31"/>
      <c r="F16" s="10">
        <f>F15*0.75</f>
        <v>7.5</v>
      </c>
      <c r="G16" s="38"/>
      <c r="H16" s="40"/>
      <c r="I16" s="32"/>
      <c r="J16" s="34"/>
      <c r="K16" s="36"/>
      <c r="L16" s="32"/>
      <c r="M16" s="30"/>
    </row>
    <row r="17" spans="1:13" ht="18" customHeight="1">
      <c r="A17" s="41"/>
      <c r="B17" s="47" t="s">
        <v>11</v>
      </c>
      <c r="C17" s="48"/>
      <c r="D17" s="54"/>
      <c r="E17" s="31" t="s">
        <v>48</v>
      </c>
      <c r="F17" s="8">
        <v>10</v>
      </c>
      <c r="G17" s="37" t="s">
        <v>27</v>
      </c>
      <c r="H17" s="39">
        <v>1</v>
      </c>
      <c r="I17" s="32" t="s">
        <v>29</v>
      </c>
      <c r="J17" s="33" t="s">
        <v>33</v>
      </c>
      <c r="K17" s="35">
        <f>IF(E17=$O$13,F18*H17,IF(E17=$O$14,F17*H17,""))</f>
      </c>
      <c r="L17" s="32" t="s">
        <v>34</v>
      </c>
      <c r="M17" s="30" t="s">
        <v>8</v>
      </c>
    </row>
    <row r="18" spans="1:13" ht="18" customHeight="1">
      <c r="A18" s="41"/>
      <c r="B18" s="50" t="s">
        <v>10</v>
      </c>
      <c r="C18" s="51"/>
      <c r="D18" s="52"/>
      <c r="E18" s="31"/>
      <c r="F18" s="10">
        <f>F17*0.75</f>
        <v>7.5</v>
      </c>
      <c r="G18" s="38"/>
      <c r="H18" s="40"/>
      <c r="I18" s="32"/>
      <c r="J18" s="34"/>
      <c r="K18" s="36"/>
      <c r="L18" s="32"/>
      <c r="M18" s="30"/>
    </row>
    <row r="19" spans="1:13" ht="18" customHeight="1">
      <c r="A19" s="41"/>
      <c r="B19" s="47" t="s">
        <v>12</v>
      </c>
      <c r="C19" s="48"/>
      <c r="D19" s="54"/>
      <c r="E19" s="31" t="s">
        <v>48</v>
      </c>
      <c r="F19" s="8">
        <v>10</v>
      </c>
      <c r="G19" s="37" t="s">
        <v>28</v>
      </c>
      <c r="H19" s="42"/>
      <c r="I19" s="32" t="s">
        <v>30</v>
      </c>
      <c r="J19" s="33" t="s">
        <v>33</v>
      </c>
      <c r="K19" s="35">
        <f>IF(E19=$O$13,F20*H19,IF(E19=$O$14,F19*H19,""))</f>
      </c>
      <c r="L19" s="32" t="s">
        <v>34</v>
      </c>
      <c r="M19" s="53"/>
    </row>
    <row r="20" spans="1:13" ht="18" customHeight="1">
      <c r="A20" s="41"/>
      <c r="B20" s="50" t="s">
        <v>13</v>
      </c>
      <c r="C20" s="51"/>
      <c r="D20" s="52"/>
      <c r="E20" s="31"/>
      <c r="F20" s="10">
        <f>F19*0.75</f>
        <v>7.5</v>
      </c>
      <c r="G20" s="38"/>
      <c r="H20" s="43"/>
      <c r="I20" s="32"/>
      <c r="J20" s="34"/>
      <c r="K20" s="36"/>
      <c r="L20" s="32"/>
      <c r="M20" s="53"/>
    </row>
    <row r="21" spans="1:13" ht="18" customHeight="1">
      <c r="A21" s="41"/>
      <c r="B21" s="47" t="s">
        <v>14</v>
      </c>
      <c r="C21" s="48"/>
      <c r="D21" s="54"/>
      <c r="E21" s="31" t="s">
        <v>48</v>
      </c>
      <c r="F21" s="8">
        <v>8</v>
      </c>
      <c r="G21" s="37" t="s">
        <v>28</v>
      </c>
      <c r="H21" s="42"/>
      <c r="I21" s="32" t="s">
        <v>30</v>
      </c>
      <c r="J21" s="33" t="s">
        <v>33</v>
      </c>
      <c r="K21" s="35">
        <f>IF(E21=$O$13,F22*H21,IF(E21=$O$14,F21*H21,""))</f>
      </c>
      <c r="L21" s="32" t="s">
        <v>34</v>
      </c>
      <c r="M21" s="53"/>
    </row>
    <row r="22" spans="1:13" ht="18" customHeight="1">
      <c r="A22" s="41"/>
      <c r="B22" s="50" t="s">
        <v>15</v>
      </c>
      <c r="C22" s="51"/>
      <c r="D22" s="52"/>
      <c r="E22" s="31"/>
      <c r="F22" s="9">
        <f>F21*0.75</f>
        <v>6</v>
      </c>
      <c r="G22" s="38"/>
      <c r="H22" s="43"/>
      <c r="I22" s="32"/>
      <c r="J22" s="34"/>
      <c r="K22" s="36"/>
      <c r="L22" s="32"/>
      <c r="M22" s="53"/>
    </row>
    <row r="23" spans="1:13" ht="18" customHeight="1">
      <c r="A23" s="41"/>
      <c r="B23" s="47" t="s">
        <v>16</v>
      </c>
      <c r="C23" s="48"/>
      <c r="D23" s="54"/>
      <c r="E23" s="31" t="s">
        <v>48</v>
      </c>
      <c r="F23" s="8">
        <v>5</v>
      </c>
      <c r="G23" s="37" t="s">
        <v>28</v>
      </c>
      <c r="H23" s="42"/>
      <c r="I23" s="32" t="s">
        <v>30</v>
      </c>
      <c r="J23" s="33" t="s">
        <v>33</v>
      </c>
      <c r="K23" s="35">
        <f>IF(E23=$O$13,F24*H23,IF(E23=$O$14,F23*H23,""))</f>
      </c>
      <c r="L23" s="32" t="s">
        <v>34</v>
      </c>
      <c r="M23" s="53"/>
    </row>
    <row r="24" spans="1:13" ht="18" customHeight="1">
      <c r="A24" s="41"/>
      <c r="B24" s="50" t="s">
        <v>17</v>
      </c>
      <c r="C24" s="51"/>
      <c r="D24" s="52"/>
      <c r="E24" s="31"/>
      <c r="F24" s="11">
        <f>F23*0.75</f>
        <v>3.75</v>
      </c>
      <c r="G24" s="38"/>
      <c r="H24" s="43"/>
      <c r="I24" s="32"/>
      <c r="J24" s="34"/>
      <c r="K24" s="36"/>
      <c r="L24" s="32"/>
      <c r="M24" s="53"/>
    </row>
    <row r="25" spans="1:13" ht="18" customHeight="1">
      <c r="A25" s="41"/>
      <c r="B25" s="47" t="s">
        <v>18</v>
      </c>
      <c r="C25" s="48"/>
      <c r="D25" s="54"/>
      <c r="E25" s="31" t="s">
        <v>48</v>
      </c>
      <c r="F25" s="8">
        <v>3</v>
      </c>
      <c r="G25" s="37" t="s">
        <v>28</v>
      </c>
      <c r="H25" s="42"/>
      <c r="I25" s="32" t="s">
        <v>30</v>
      </c>
      <c r="J25" s="33" t="s">
        <v>33</v>
      </c>
      <c r="K25" s="35">
        <f>IF(E25=$O$13,F26*H25,IF(E25=$O$14,F25*H25,""))</f>
      </c>
      <c r="L25" s="32" t="s">
        <v>34</v>
      </c>
      <c r="M25" s="53"/>
    </row>
    <row r="26" spans="1:13" ht="18" customHeight="1">
      <c r="A26" s="41"/>
      <c r="B26" s="50" t="s">
        <v>19</v>
      </c>
      <c r="C26" s="51"/>
      <c r="D26" s="52"/>
      <c r="E26" s="31"/>
      <c r="F26" s="11">
        <f>F25*0.75</f>
        <v>2.25</v>
      </c>
      <c r="G26" s="38"/>
      <c r="H26" s="43"/>
      <c r="I26" s="32"/>
      <c r="J26" s="34"/>
      <c r="K26" s="36"/>
      <c r="L26" s="32"/>
      <c r="M26" s="53"/>
    </row>
    <row r="27" spans="1:13" ht="18" customHeight="1">
      <c r="A27" s="41" t="s">
        <v>41</v>
      </c>
      <c r="B27" s="47" t="s">
        <v>20</v>
      </c>
      <c r="C27" s="48"/>
      <c r="D27" s="54"/>
      <c r="E27" s="31" t="s">
        <v>48</v>
      </c>
      <c r="F27" s="8">
        <v>8</v>
      </c>
      <c r="G27" s="37" t="s">
        <v>28</v>
      </c>
      <c r="H27" s="42"/>
      <c r="I27" s="32" t="s">
        <v>31</v>
      </c>
      <c r="J27" s="33" t="s">
        <v>33</v>
      </c>
      <c r="K27" s="35">
        <f>IF(E27=$O$13,F28*H27,IF(E27=$O$14,F27*H27,""))</f>
      </c>
      <c r="L27" s="32" t="s">
        <v>34</v>
      </c>
      <c r="M27" s="53"/>
    </row>
    <row r="28" spans="1:13" ht="18" customHeight="1">
      <c r="A28" s="41"/>
      <c r="B28" s="50" t="s">
        <v>21</v>
      </c>
      <c r="C28" s="51"/>
      <c r="D28" s="52"/>
      <c r="E28" s="31"/>
      <c r="F28" s="9">
        <f>F27*0.75</f>
        <v>6</v>
      </c>
      <c r="G28" s="38"/>
      <c r="H28" s="43"/>
      <c r="I28" s="32"/>
      <c r="J28" s="34"/>
      <c r="K28" s="36"/>
      <c r="L28" s="32"/>
      <c r="M28" s="53"/>
    </row>
    <row r="29" spans="1:13" ht="18" customHeight="1">
      <c r="A29" s="41"/>
      <c r="B29" s="47" t="s">
        <v>22</v>
      </c>
      <c r="C29" s="48"/>
      <c r="D29" s="54"/>
      <c r="E29" s="31" t="s">
        <v>48</v>
      </c>
      <c r="F29" s="8">
        <v>5</v>
      </c>
      <c r="G29" s="37" t="s">
        <v>28</v>
      </c>
      <c r="H29" s="42"/>
      <c r="I29" s="32" t="s">
        <v>31</v>
      </c>
      <c r="J29" s="33" t="s">
        <v>33</v>
      </c>
      <c r="K29" s="35">
        <f>IF(E29=$O$13,F30*H29,IF(E29=$O$14,F29*H29,""))</f>
      </c>
      <c r="L29" s="32" t="s">
        <v>34</v>
      </c>
      <c r="M29" s="53"/>
    </row>
    <row r="30" spans="1:13" ht="18" customHeight="1">
      <c r="A30" s="41"/>
      <c r="B30" s="50" t="s">
        <v>23</v>
      </c>
      <c r="C30" s="51"/>
      <c r="D30" s="52"/>
      <c r="E30" s="31"/>
      <c r="F30" s="11">
        <f>F29*0.75</f>
        <v>3.75</v>
      </c>
      <c r="G30" s="38"/>
      <c r="H30" s="43"/>
      <c r="I30" s="32"/>
      <c r="J30" s="34"/>
      <c r="K30" s="36"/>
      <c r="L30" s="32"/>
      <c r="M30" s="53"/>
    </row>
    <row r="31" spans="1:12" ht="19.5" customHeight="1">
      <c r="A31" s="4"/>
      <c r="B31" s="4"/>
      <c r="C31" s="4"/>
      <c r="G31" s="7"/>
      <c r="H31" s="7"/>
      <c r="I31" s="7"/>
      <c r="J31" s="7"/>
      <c r="K31" s="7"/>
      <c r="L31" s="7"/>
    </row>
    <row r="32" spans="1:13" ht="18" customHeight="1">
      <c r="A32" s="47" t="s">
        <v>24</v>
      </c>
      <c r="B32" s="48"/>
      <c r="C32" s="48"/>
      <c r="D32" s="54"/>
      <c r="E32" s="31" t="s">
        <v>48</v>
      </c>
      <c r="F32" s="22" t="s">
        <v>62</v>
      </c>
      <c r="G32" s="57" t="s">
        <v>27</v>
      </c>
      <c r="H32" s="58">
        <v>1</v>
      </c>
      <c r="I32" s="32" t="s">
        <v>32</v>
      </c>
      <c r="J32" s="33" t="s">
        <v>33</v>
      </c>
      <c r="K32" s="35">
        <f>IF(E32=$O$13,$F$36*H32,IF(E32=$O$14,$F$35*H32,""))</f>
      </c>
      <c r="L32" s="32" t="s">
        <v>34</v>
      </c>
      <c r="M32" s="55"/>
    </row>
    <row r="33" spans="1:13" ht="18" customHeight="1">
      <c r="A33" s="27" t="s">
        <v>59</v>
      </c>
      <c r="B33" s="28"/>
      <c r="C33" s="28"/>
      <c r="D33" s="29"/>
      <c r="E33" s="31"/>
      <c r="F33" s="24" t="s">
        <v>67</v>
      </c>
      <c r="G33" s="68"/>
      <c r="H33" s="59"/>
      <c r="I33" s="32"/>
      <c r="J33" s="62"/>
      <c r="K33" s="64"/>
      <c r="L33" s="32"/>
      <c r="M33" s="55"/>
    </row>
    <row r="34" spans="1:13" ht="18" customHeight="1">
      <c r="A34" s="47" t="s">
        <v>24</v>
      </c>
      <c r="B34" s="48"/>
      <c r="C34" s="48"/>
      <c r="D34" s="54"/>
      <c r="E34" s="31" t="s">
        <v>48</v>
      </c>
      <c r="F34" s="23" t="s">
        <v>63</v>
      </c>
      <c r="G34" s="57" t="s">
        <v>27</v>
      </c>
      <c r="H34" s="60">
        <v>1</v>
      </c>
      <c r="I34" s="32" t="s">
        <v>32</v>
      </c>
      <c r="J34" s="33" t="s">
        <v>33</v>
      </c>
      <c r="K34" s="35">
        <f>IF(E34=$O$13,$F$36*H34,IF(E34=$O$14,$F$35*H34,""))</f>
      </c>
      <c r="L34" s="32" t="s">
        <v>34</v>
      </c>
      <c r="M34" s="55"/>
    </row>
    <row r="35" spans="1:13" ht="18" customHeight="1">
      <c r="A35" s="50" t="s">
        <v>60</v>
      </c>
      <c r="B35" s="51"/>
      <c r="C35" s="51"/>
      <c r="D35" s="52"/>
      <c r="E35" s="31"/>
      <c r="F35" s="25" t="s">
        <v>66</v>
      </c>
      <c r="G35" s="34"/>
      <c r="H35" s="61"/>
      <c r="I35" s="32"/>
      <c r="J35" s="34"/>
      <c r="K35" s="36"/>
      <c r="L35" s="32"/>
      <c r="M35" s="55"/>
    </row>
    <row r="36" spans="1:13" ht="18" customHeight="1">
      <c r="A36" s="47" t="s">
        <v>24</v>
      </c>
      <c r="B36" s="48"/>
      <c r="C36" s="48"/>
      <c r="D36" s="54"/>
      <c r="E36" s="31" t="s">
        <v>48</v>
      </c>
      <c r="F36" s="21" t="s">
        <v>64</v>
      </c>
      <c r="G36" s="57" t="s">
        <v>27</v>
      </c>
      <c r="H36" s="39">
        <v>1</v>
      </c>
      <c r="I36" s="32" t="s">
        <v>32</v>
      </c>
      <c r="J36" s="33" t="s">
        <v>33</v>
      </c>
      <c r="K36" s="35">
        <f>IF(E36=$O$13,$F$36*H36,IF(E36=$O$14,$F$35*H36,""))</f>
      </c>
      <c r="L36" s="32" t="s">
        <v>34</v>
      </c>
      <c r="M36" s="55"/>
    </row>
    <row r="37" spans="1:13" ht="18" customHeight="1">
      <c r="A37" s="50" t="s">
        <v>61</v>
      </c>
      <c r="B37" s="51"/>
      <c r="C37" s="51"/>
      <c r="D37" s="52"/>
      <c r="E37" s="31"/>
      <c r="F37" s="26" t="s">
        <v>65</v>
      </c>
      <c r="G37" s="34"/>
      <c r="H37" s="40"/>
      <c r="I37" s="32"/>
      <c r="J37" s="34"/>
      <c r="K37" s="36"/>
      <c r="L37" s="32"/>
      <c r="M37" s="55"/>
    </row>
    <row r="38" spans="1:11" ht="21.75" customHeight="1">
      <c r="A38" s="12" t="s">
        <v>25</v>
      </c>
      <c r="B38" s="12"/>
      <c r="C38" s="12"/>
      <c r="D38" s="13"/>
      <c r="E38" s="13"/>
      <c r="F38" s="13"/>
      <c r="G38" s="13"/>
      <c r="H38" s="13"/>
      <c r="I38" s="13"/>
      <c r="J38" s="13"/>
      <c r="K38" s="13"/>
    </row>
    <row r="39" spans="1:11" ht="21.75" customHeight="1">
      <c r="A39" s="14" t="s">
        <v>26</v>
      </c>
      <c r="B39" s="14"/>
      <c r="C39" s="14"/>
      <c r="D39" s="13"/>
      <c r="E39" s="13"/>
      <c r="F39" s="13"/>
      <c r="G39" s="13"/>
      <c r="H39" s="13"/>
      <c r="I39" s="13"/>
      <c r="J39" s="13"/>
      <c r="K39" s="13"/>
    </row>
    <row r="40" spans="1:13" ht="21.75" customHeight="1">
      <c r="A40" s="63" t="s">
        <v>38</v>
      </c>
      <c r="B40" s="63"/>
      <c r="C40" s="56" t="s">
        <v>49</v>
      </c>
      <c r="D40" s="56"/>
      <c r="E40" s="56"/>
      <c r="F40" s="56"/>
      <c r="G40" s="56"/>
      <c r="H40" s="56"/>
      <c r="I40" s="56"/>
      <c r="J40" s="56"/>
      <c r="K40" s="56"/>
      <c r="L40" s="56"/>
      <c r="M40" s="15"/>
    </row>
    <row r="41" spans="1:11" ht="6" customHeight="1">
      <c r="A41" s="15"/>
      <c r="B41" s="15"/>
      <c r="C41" s="12"/>
      <c r="D41" s="13"/>
      <c r="E41" s="13"/>
      <c r="F41" s="13"/>
      <c r="G41" s="13"/>
      <c r="H41" s="13"/>
      <c r="I41" s="13"/>
      <c r="J41" s="13"/>
      <c r="K41" s="13"/>
    </row>
    <row r="42" spans="1:13" ht="21.75" customHeight="1">
      <c r="A42" s="63" t="s">
        <v>35</v>
      </c>
      <c r="B42" s="63"/>
      <c r="C42" s="56" t="s">
        <v>50</v>
      </c>
      <c r="D42" s="56"/>
      <c r="E42" s="56"/>
      <c r="F42" s="56"/>
      <c r="G42" s="56"/>
      <c r="H42" s="56"/>
      <c r="I42" s="56"/>
      <c r="J42" s="56"/>
      <c r="K42" s="56"/>
      <c r="L42" s="56"/>
      <c r="M42" s="15"/>
    </row>
    <row r="43" spans="1:11" ht="6" customHeight="1">
      <c r="A43" s="15"/>
      <c r="B43" s="15"/>
      <c r="C43" s="12"/>
      <c r="D43" s="13"/>
      <c r="E43" s="13"/>
      <c r="F43" s="13"/>
      <c r="G43" s="13"/>
      <c r="H43" s="13"/>
      <c r="I43" s="13"/>
      <c r="J43" s="13"/>
      <c r="K43" s="13"/>
    </row>
    <row r="44" spans="1:12" ht="21.75" customHeight="1">
      <c r="A44" s="63" t="s">
        <v>36</v>
      </c>
      <c r="B44" s="63"/>
      <c r="C44" s="12" t="s">
        <v>37</v>
      </c>
      <c r="D44" s="73"/>
      <c r="E44" s="73"/>
      <c r="F44" s="16" t="s">
        <v>39</v>
      </c>
      <c r="G44" s="73"/>
      <c r="H44" s="73"/>
      <c r="I44" s="73"/>
      <c r="J44" s="73"/>
      <c r="K44" s="73"/>
      <c r="L44" s="73"/>
    </row>
    <row r="45" ht="6" customHeight="1"/>
    <row r="46" ht="11.25" customHeight="1"/>
    <row r="47" spans="2:4" ht="13.5">
      <c r="B47" s="17"/>
      <c r="C47" s="18" t="s">
        <v>43</v>
      </c>
      <c r="D47" s="18"/>
    </row>
    <row r="67" ht="13.5">
      <c r="E67" s="5"/>
    </row>
  </sheetData>
  <sheetProtection/>
  <mergeCells count="139">
    <mergeCell ref="A10:M10"/>
    <mergeCell ref="B20:D20"/>
    <mergeCell ref="B21:D21"/>
    <mergeCell ref="B22:D22"/>
    <mergeCell ref="K13:K14"/>
    <mergeCell ref="B19:D19"/>
    <mergeCell ref="J21:J22"/>
    <mergeCell ref="A7:M7"/>
    <mergeCell ref="A9:M9"/>
    <mergeCell ref="A5:B5"/>
    <mergeCell ref="C5:D5"/>
    <mergeCell ref="A44:B44"/>
    <mergeCell ref="D44:E44"/>
    <mergeCell ref="G44:L44"/>
    <mergeCell ref="C42:L42"/>
    <mergeCell ref="B23:D23"/>
    <mergeCell ref="B24:D24"/>
    <mergeCell ref="I2:J2"/>
    <mergeCell ref="K2:M2"/>
    <mergeCell ref="E32:E33"/>
    <mergeCell ref="E34:E35"/>
    <mergeCell ref="K21:K22"/>
    <mergeCell ref="J23:J24"/>
    <mergeCell ref="K23:K24"/>
    <mergeCell ref="J29:J30"/>
    <mergeCell ref="G32:G33"/>
    <mergeCell ref="G34:G35"/>
    <mergeCell ref="E36:E37"/>
    <mergeCell ref="H36:H37"/>
    <mergeCell ref="A42:B42"/>
    <mergeCell ref="K29:K30"/>
    <mergeCell ref="K36:K37"/>
    <mergeCell ref="K32:K33"/>
    <mergeCell ref="K34:K35"/>
    <mergeCell ref="A40:B40"/>
    <mergeCell ref="H32:H33"/>
    <mergeCell ref="B15:D15"/>
    <mergeCell ref="B16:D16"/>
    <mergeCell ref="B17:D17"/>
    <mergeCell ref="B18:D18"/>
    <mergeCell ref="I34:I35"/>
    <mergeCell ref="I25:I26"/>
    <mergeCell ref="H34:H35"/>
    <mergeCell ref="I23:I24"/>
    <mergeCell ref="E23:E24"/>
    <mergeCell ref="B25:D25"/>
    <mergeCell ref="C40:L40"/>
    <mergeCell ref="B30:D30"/>
    <mergeCell ref="B26:D26"/>
    <mergeCell ref="B27:D27"/>
    <mergeCell ref="B28:D28"/>
    <mergeCell ref="B29:D29"/>
    <mergeCell ref="J25:J26"/>
    <mergeCell ref="G36:G37"/>
    <mergeCell ref="A27:A30"/>
    <mergeCell ref="G27:G28"/>
    <mergeCell ref="H27:H28"/>
    <mergeCell ref="E25:E26"/>
    <mergeCell ref="G25:G26"/>
    <mergeCell ref="H25:H26"/>
    <mergeCell ref="L32:L33"/>
    <mergeCell ref="M32:M33"/>
    <mergeCell ref="L34:L35"/>
    <mergeCell ref="M34:M35"/>
    <mergeCell ref="I36:I37"/>
    <mergeCell ref="L36:L37"/>
    <mergeCell ref="M36:M37"/>
    <mergeCell ref="J36:J37"/>
    <mergeCell ref="J32:J33"/>
    <mergeCell ref="J34:J35"/>
    <mergeCell ref="A36:D36"/>
    <mergeCell ref="A37:D37"/>
    <mergeCell ref="E29:E30"/>
    <mergeCell ref="I29:I30"/>
    <mergeCell ref="G29:G30"/>
    <mergeCell ref="H29:H30"/>
    <mergeCell ref="A32:D32"/>
    <mergeCell ref="A34:D34"/>
    <mergeCell ref="A35:D35"/>
    <mergeCell ref="I32:I33"/>
    <mergeCell ref="M25:M26"/>
    <mergeCell ref="L29:L30"/>
    <mergeCell ref="M29:M30"/>
    <mergeCell ref="M27:M28"/>
    <mergeCell ref="E27:E28"/>
    <mergeCell ref="I27:I28"/>
    <mergeCell ref="L27:L28"/>
    <mergeCell ref="J27:J28"/>
    <mergeCell ref="K27:K28"/>
    <mergeCell ref="K17:K18"/>
    <mergeCell ref="M23:M24"/>
    <mergeCell ref="E21:E22"/>
    <mergeCell ref="I21:I22"/>
    <mergeCell ref="L21:L22"/>
    <mergeCell ref="M21:M22"/>
    <mergeCell ref="G21:G22"/>
    <mergeCell ref="H21:H22"/>
    <mergeCell ref="H17:H18"/>
    <mergeCell ref="G19:G20"/>
    <mergeCell ref="B14:D14"/>
    <mergeCell ref="M19:M20"/>
    <mergeCell ref="H19:H20"/>
    <mergeCell ref="E17:E18"/>
    <mergeCell ref="I17:I18"/>
    <mergeCell ref="L17:L18"/>
    <mergeCell ref="M17:M18"/>
    <mergeCell ref="J19:J20"/>
    <mergeCell ref="K19:K20"/>
    <mergeCell ref="J17:J18"/>
    <mergeCell ref="G17:G18"/>
    <mergeCell ref="A12:D12"/>
    <mergeCell ref="E13:E14"/>
    <mergeCell ref="I13:I14"/>
    <mergeCell ref="L13:L14"/>
    <mergeCell ref="G12:I12"/>
    <mergeCell ref="G13:G14"/>
    <mergeCell ref="H13:H14"/>
    <mergeCell ref="J12:L12"/>
    <mergeCell ref="B13:D13"/>
    <mergeCell ref="H15:H16"/>
    <mergeCell ref="E19:E20"/>
    <mergeCell ref="I19:I20"/>
    <mergeCell ref="L19:L20"/>
    <mergeCell ref="A13:A26"/>
    <mergeCell ref="G23:G24"/>
    <mergeCell ref="H23:H24"/>
    <mergeCell ref="L23:L24"/>
    <mergeCell ref="K25:K26"/>
    <mergeCell ref="L25:L26"/>
    <mergeCell ref="A33:D33"/>
    <mergeCell ref="M13:M14"/>
    <mergeCell ref="E15:E16"/>
    <mergeCell ref="I15:I16"/>
    <mergeCell ref="L15:L16"/>
    <mergeCell ref="M15:M16"/>
    <mergeCell ref="J13:J14"/>
    <mergeCell ref="J15:J16"/>
    <mergeCell ref="K15:K16"/>
    <mergeCell ref="G15:G16"/>
  </mergeCells>
  <dataValidations count="1">
    <dataValidation type="list" allowBlank="1" showInputMessage="1" showErrorMessage="1" sqref="E13:E30 E32:E37">
      <formula1>$O$13:$O$15</formula1>
    </dataValidation>
  </dataValidations>
  <hyperlinks>
    <hyperlink ref="C5:D5" r:id="rId1" display="seminar_tenji@kanso.co.jp"/>
    <hyperlink ref="C5" r:id="rId2" display="seminar-gifu@ttc-web.com"/>
  </hyperlinks>
  <printOptions/>
  <pageMargins left="0.7" right="0.5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光田 均</dc:creator>
  <cp:keywords/>
  <dc:description/>
  <cp:lastModifiedBy>wata-pc1</cp:lastModifiedBy>
  <cp:lastPrinted>2015-02-24T09:36:24Z</cp:lastPrinted>
  <dcterms:created xsi:type="dcterms:W3CDTF">2015-02-24T00:07:36Z</dcterms:created>
  <dcterms:modified xsi:type="dcterms:W3CDTF">2016-04-26T00:48:57Z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